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45" windowWidth="20730" windowHeight="8085"/>
  </bookViews>
  <sheets>
    <sheet name="How to use this workbook" sheetId="4" r:id="rId1"/>
    <sheet name="Input data" sheetId="3" r:id="rId2"/>
    <sheet name="Abbreviations" sheetId="5" r:id="rId3"/>
    <sheet name="Calendar" sheetId="1" r:id="rId4"/>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1" i="1" l="1"/>
  <c r="D90" i="1"/>
  <c r="E1" i="1"/>
  <c r="F1" i="1" s="1"/>
  <c r="E90" i="1"/>
  <c r="D104" i="1"/>
  <c r="E104" i="1"/>
  <c r="C104" i="1"/>
  <c r="C90" i="1"/>
  <c r="D76" i="1"/>
  <c r="E76" i="1"/>
  <c r="D62" i="1"/>
  <c r="E62" i="1"/>
  <c r="C76" i="1"/>
  <c r="C62" i="1"/>
  <c r="D48" i="1"/>
  <c r="E48" i="1"/>
  <c r="C48" i="1"/>
  <c r="D20" i="1"/>
  <c r="E20" i="1"/>
  <c r="F20" i="1"/>
  <c r="D34" i="1"/>
  <c r="E34" i="1"/>
  <c r="C34" i="1"/>
  <c r="C20" i="1"/>
  <c r="E6" i="1"/>
  <c r="D6" i="1"/>
  <c r="C6" i="1"/>
  <c r="F105" i="1"/>
  <c r="E49" i="1"/>
  <c r="C49" i="1"/>
  <c r="C63" i="1"/>
  <c r="E35" i="1"/>
  <c r="D35" i="1"/>
  <c r="C35" i="1"/>
  <c r="H6" i="3"/>
  <c r="E20" i="3"/>
  <c r="B20" i="3"/>
  <c r="H13" i="3"/>
  <c r="E77" i="1" s="1"/>
  <c r="E13" i="3"/>
  <c r="F63" i="1" s="1"/>
  <c r="B13" i="3"/>
  <c r="E6" i="3"/>
  <c r="B6" i="3"/>
  <c r="D7" i="1" s="1"/>
  <c r="F77" i="1" l="1"/>
  <c r="F7" i="1"/>
  <c r="C77" i="1"/>
  <c r="D77" i="1"/>
  <c r="F62" i="1"/>
  <c r="F48" i="1"/>
  <c r="F91" i="1"/>
  <c r="F90" i="1"/>
  <c r="F34" i="1"/>
  <c r="G1" i="1"/>
  <c r="F104" i="1"/>
  <c r="F76" i="1"/>
  <c r="F6" i="1"/>
  <c r="F35" i="1"/>
  <c r="F21" i="1"/>
  <c r="E7" i="1"/>
  <c r="C7" i="1"/>
  <c r="C91" i="1"/>
  <c r="D91" i="1"/>
  <c r="F49" i="1"/>
  <c r="E63" i="1"/>
  <c r="E21" i="1"/>
  <c r="D21" i="1"/>
  <c r="D63" i="1"/>
  <c r="D105" i="1"/>
  <c r="D49" i="1"/>
  <c r="C21" i="1"/>
  <c r="C105" i="1"/>
  <c r="E105" i="1"/>
  <c r="E91" i="1"/>
  <c r="H1" i="1" l="1"/>
  <c r="G20" i="1"/>
  <c r="G105" i="1"/>
  <c r="G62" i="1"/>
  <c r="G48" i="1"/>
  <c r="G6" i="1"/>
  <c r="G91" i="1"/>
  <c r="G34" i="1"/>
  <c r="G63" i="1"/>
  <c r="G90" i="1"/>
  <c r="G76" i="1"/>
  <c r="G77" i="1"/>
  <c r="G49" i="1"/>
  <c r="G7" i="1"/>
  <c r="G21" i="1"/>
  <c r="G104" i="1"/>
  <c r="G35" i="1"/>
  <c r="H104" i="1" l="1"/>
  <c r="H76" i="1"/>
  <c r="H6" i="1"/>
  <c r="H105" i="1"/>
  <c r="H90" i="1"/>
  <c r="H20" i="1"/>
  <c r="I1" i="1"/>
  <c r="H62" i="1"/>
  <c r="H48" i="1"/>
  <c r="H91" i="1"/>
  <c r="H77" i="1"/>
  <c r="H35" i="1"/>
  <c r="H21" i="1"/>
  <c r="H63" i="1"/>
  <c r="H34" i="1"/>
  <c r="H7" i="1"/>
  <c r="H49" i="1"/>
  <c r="J1" i="1" l="1"/>
  <c r="I34" i="1"/>
  <c r="I105" i="1"/>
  <c r="I104" i="1"/>
  <c r="I76" i="1"/>
  <c r="I77" i="1"/>
  <c r="I20" i="1"/>
  <c r="I7" i="1"/>
  <c r="I62" i="1"/>
  <c r="I6" i="1"/>
  <c r="I63" i="1"/>
  <c r="I35" i="1"/>
  <c r="I21" i="1"/>
  <c r="I90" i="1"/>
  <c r="I91" i="1"/>
  <c r="I49" i="1"/>
  <c r="I48" i="1"/>
  <c r="J62" i="1" l="1"/>
  <c r="J48" i="1"/>
  <c r="J91" i="1"/>
  <c r="J7" i="1"/>
  <c r="J90" i="1"/>
  <c r="J34" i="1"/>
  <c r="K1" i="1"/>
  <c r="J104" i="1"/>
  <c r="J76" i="1"/>
  <c r="J6" i="1"/>
  <c r="J105" i="1"/>
  <c r="J63" i="1"/>
  <c r="J20" i="1"/>
  <c r="J21" i="1"/>
  <c r="J49" i="1"/>
  <c r="J35" i="1"/>
  <c r="J77" i="1"/>
  <c r="L1" i="1" l="1"/>
  <c r="K20" i="1"/>
  <c r="K62" i="1"/>
  <c r="K48" i="1"/>
  <c r="K6" i="1"/>
  <c r="K91" i="1"/>
  <c r="K7" i="1"/>
  <c r="K34" i="1"/>
  <c r="K77" i="1"/>
  <c r="K105" i="1"/>
  <c r="K76" i="1"/>
  <c r="K21" i="1"/>
  <c r="K104" i="1"/>
  <c r="K49" i="1"/>
  <c r="K90" i="1"/>
  <c r="K63" i="1"/>
  <c r="K35" i="1"/>
  <c r="L104" i="1" l="1"/>
  <c r="L76" i="1"/>
  <c r="L6" i="1"/>
  <c r="L90" i="1"/>
  <c r="L20" i="1"/>
  <c r="M1" i="1"/>
  <c r="L62" i="1"/>
  <c r="L48" i="1"/>
  <c r="L91" i="1"/>
  <c r="L21" i="1"/>
  <c r="L34" i="1"/>
  <c r="L7" i="1"/>
  <c r="L77" i="1"/>
  <c r="L105" i="1"/>
  <c r="L63" i="1"/>
  <c r="L49" i="1"/>
  <c r="L35" i="1"/>
  <c r="N1" i="1" l="1"/>
  <c r="M34" i="1"/>
  <c r="M7" i="1"/>
  <c r="M104" i="1"/>
  <c r="M76" i="1"/>
  <c r="M20" i="1"/>
  <c r="M21" i="1"/>
  <c r="M35" i="1"/>
  <c r="M49" i="1"/>
  <c r="M48" i="1"/>
  <c r="M63" i="1"/>
  <c r="M62" i="1"/>
  <c r="M90" i="1"/>
  <c r="M105" i="1"/>
  <c r="M91" i="1"/>
  <c r="M77" i="1"/>
  <c r="M6" i="1"/>
  <c r="N62" i="1" l="1"/>
  <c r="N48" i="1"/>
  <c r="N91" i="1"/>
  <c r="N90" i="1"/>
  <c r="N34" i="1"/>
  <c r="N49" i="1"/>
  <c r="O1" i="1"/>
  <c r="N104" i="1"/>
  <c r="N76" i="1"/>
  <c r="N6" i="1"/>
  <c r="N7" i="1"/>
  <c r="N63" i="1"/>
  <c r="N35" i="1"/>
  <c r="N21" i="1"/>
  <c r="N20" i="1"/>
  <c r="N77" i="1"/>
  <c r="N105" i="1"/>
  <c r="P1" i="1" l="1"/>
  <c r="O20" i="1"/>
  <c r="O63" i="1"/>
  <c r="O62" i="1"/>
  <c r="O48" i="1"/>
  <c r="O6" i="1"/>
  <c r="O91" i="1"/>
  <c r="O34" i="1"/>
  <c r="O77" i="1"/>
  <c r="O90" i="1"/>
  <c r="O104" i="1"/>
  <c r="O7" i="1"/>
  <c r="O21" i="1"/>
  <c r="O35" i="1"/>
  <c r="O76" i="1"/>
  <c r="O49" i="1"/>
  <c r="O105" i="1"/>
  <c r="P104" i="1" l="1"/>
  <c r="P76" i="1"/>
  <c r="P6" i="1"/>
  <c r="P90" i="1"/>
  <c r="P20" i="1"/>
  <c r="Q1" i="1"/>
  <c r="P62" i="1"/>
  <c r="P48" i="1"/>
  <c r="P91" i="1"/>
  <c r="P21" i="1"/>
  <c r="P63" i="1"/>
  <c r="P77" i="1"/>
  <c r="P35" i="1"/>
  <c r="P105" i="1"/>
  <c r="P34" i="1"/>
  <c r="P7" i="1"/>
  <c r="P49" i="1"/>
  <c r="R1" i="1" l="1"/>
  <c r="Q34" i="1"/>
  <c r="Q77" i="1"/>
  <c r="Q104" i="1"/>
  <c r="Q76" i="1"/>
  <c r="Q20" i="1"/>
  <c r="Q7" i="1"/>
  <c r="Q105" i="1"/>
  <c r="Q48" i="1"/>
  <c r="Q90" i="1"/>
  <c r="Q49" i="1"/>
  <c r="Q35" i="1"/>
  <c r="Q62" i="1"/>
  <c r="Q6" i="1"/>
  <c r="Q21" i="1"/>
  <c r="Q63" i="1"/>
  <c r="Q91" i="1"/>
  <c r="R62" i="1" l="1"/>
  <c r="R48" i="1"/>
  <c r="R91" i="1"/>
  <c r="R105" i="1"/>
  <c r="R63" i="1"/>
  <c r="R90" i="1"/>
  <c r="R34" i="1"/>
  <c r="S1" i="1"/>
  <c r="R104" i="1"/>
  <c r="R76" i="1"/>
  <c r="R6" i="1"/>
  <c r="R7" i="1"/>
  <c r="R77" i="1"/>
  <c r="R21" i="1"/>
  <c r="R49" i="1"/>
  <c r="R35" i="1"/>
  <c r="R20" i="1"/>
  <c r="T1" i="1" l="1"/>
  <c r="S20" i="1"/>
  <c r="S62" i="1"/>
  <c r="S48" i="1"/>
  <c r="S6" i="1"/>
  <c r="S91" i="1"/>
  <c r="S7" i="1"/>
  <c r="S77" i="1"/>
  <c r="S34" i="1"/>
  <c r="S105" i="1"/>
  <c r="S49" i="1"/>
  <c r="S35" i="1"/>
  <c r="S21" i="1"/>
  <c r="S104" i="1"/>
  <c r="S63" i="1"/>
  <c r="S90" i="1"/>
  <c r="S76" i="1"/>
  <c r="T104" i="1" l="1"/>
  <c r="T76" i="1"/>
  <c r="T6" i="1"/>
  <c r="T21" i="1"/>
  <c r="T90" i="1"/>
  <c r="T20" i="1"/>
  <c r="U1" i="1"/>
  <c r="T62" i="1"/>
  <c r="T48" i="1"/>
  <c r="T91" i="1"/>
  <c r="T105" i="1"/>
  <c r="T77" i="1"/>
  <c r="T49" i="1"/>
  <c r="T35" i="1"/>
  <c r="T7" i="1"/>
  <c r="T63" i="1"/>
  <c r="T34" i="1"/>
  <c r="V1" i="1" l="1"/>
  <c r="U34" i="1"/>
  <c r="U7" i="1"/>
  <c r="U21" i="1"/>
  <c r="U104" i="1"/>
  <c r="U76" i="1"/>
  <c r="U20" i="1"/>
  <c r="U77" i="1"/>
  <c r="U91" i="1"/>
  <c r="U49" i="1"/>
  <c r="U35" i="1"/>
  <c r="U62" i="1"/>
  <c r="U48" i="1"/>
  <c r="U6" i="1"/>
  <c r="U63" i="1"/>
  <c r="U90" i="1"/>
  <c r="U105" i="1"/>
  <c r="V62" i="1" l="1"/>
  <c r="V48" i="1"/>
  <c r="V91" i="1"/>
  <c r="V90" i="1"/>
  <c r="V34" i="1"/>
  <c r="W1" i="1"/>
  <c r="V104" i="1"/>
  <c r="V76" i="1"/>
  <c r="V6" i="1"/>
  <c r="V35" i="1"/>
  <c r="V63" i="1"/>
  <c r="V77" i="1"/>
  <c r="V105" i="1"/>
  <c r="V7" i="1"/>
  <c r="V21" i="1"/>
  <c r="V49" i="1"/>
  <c r="V20" i="1"/>
  <c r="X1" i="1" l="1"/>
  <c r="W20" i="1"/>
  <c r="W77" i="1"/>
  <c r="W62" i="1"/>
  <c r="W48" i="1"/>
  <c r="W6" i="1"/>
  <c r="W91" i="1"/>
  <c r="W34" i="1"/>
  <c r="W63" i="1"/>
  <c r="W90" i="1"/>
  <c r="W76" i="1"/>
  <c r="W105" i="1"/>
  <c r="W35" i="1"/>
  <c r="W49" i="1"/>
  <c r="W7" i="1"/>
  <c r="W104" i="1"/>
  <c r="W21" i="1"/>
  <c r="X104" i="1" l="1"/>
  <c r="X76" i="1"/>
  <c r="X6" i="1"/>
  <c r="X90" i="1"/>
  <c r="X20" i="1"/>
  <c r="Y1" i="1"/>
  <c r="X62" i="1"/>
  <c r="X48" i="1"/>
  <c r="X91" i="1"/>
  <c r="X105" i="1"/>
  <c r="X77" i="1"/>
  <c r="X49" i="1"/>
  <c r="X35" i="1"/>
  <c r="X21" i="1"/>
  <c r="X63" i="1"/>
  <c r="X7" i="1"/>
  <c r="X34" i="1"/>
  <c r="Z1" i="1" l="1"/>
  <c r="Y34" i="1"/>
  <c r="Y105" i="1"/>
  <c r="Y104" i="1"/>
  <c r="Y76" i="1"/>
  <c r="Y20" i="1"/>
  <c r="Y7" i="1"/>
  <c r="Y62" i="1"/>
  <c r="Y6" i="1"/>
  <c r="Y63" i="1"/>
  <c r="Y49" i="1"/>
  <c r="Y90" i="1"/>
  <c r="Y91" i="1"/>
  <c r="Y77" i="1"/>
  <c r="Y21" i="1"/>
  <c r="Y35" i="1"/>
  <c r="Y48" i="1"/>
  <c r="Z62" i="1" l="1"/>
  <c r="Z48" i="1"/>
  <c r="Z91" i="1"/>
  <c r="Z7" i="1"/>
  <c r="Z90" i="1"/>
  <c r="Z34" i="1"/>
  <c r="AA1" i="1"/>
  <c r="Z104" i="1"/>
  <c r="Z76" i="1"/>
  <c r="Z6" i="1"/>
  <c r="Z105" i="1"/>
  <c r="Z63" i="1"/>
  <c r="Z20" i="1"/>
  <c r="Z21" i="1"/>
  <c r="Z49" i="1"/>
  <c r="Z35" i="1"/>
  <c r="Z77" i="1"/>
  <c r="AB1" i="1" l="1"/>
  <c r="AA20" i="1"/>
  <c r="AA77" i="1"/>
  <c r="AA62" i="1"/>
  <c r="AA48" i="1"/>
  <c r="AA6" i="1"/>
  <c r="AA91" i="1"/>
  <c r="AA7" i="1"/>
  <c r="AA34" i="1"/>
  <c r="AA63" i="1"/>
  <c r="AA76" i="1"/>
  <c r="AA21" i="1"/>
  <c r="AA49" i="1"/>
  <c r="AA35" i="1"/>
  <c r="AA104" i="1"/>
  <c r="AA90" i="1"/>
  <c r="AA105" i="1"/>
  <c r="AB104" i="1" l="1"/>
  <c r="AB76" i="1"/>
  <c r="AB6" i="1"/>
  <c r="AB90" i="1"/>
  <c r="AB20" i="1"/>
  <c r="AB105" i="1"/>
  <c r="AC1" i="1"/>
  <c r="AB62" i="1"/>
  <c r="AB48" i="1"/>
  <c r="AB91" i="1"/>
  <c r="AB21" i="1"/>
  <c r="AB34" i="1"/>
  <c r="AB49" i="1"/>
  <c r="AB63" i="1"/>
  <c r="AB35" i="1"/>
  <c r="AB7" i="1"/>
  <c r="AB77" i="1"/>
  <c r="AC34" i="1" l="1"/>
  <c r="AC7" i="1"/>
  <c r="AC104" i="1"/>
  <c r="AC76" i="1"/>
  <c r="AC77" i="1"/>
  <c r="AC20" i="1"/>
  <c r="AC21" i="1"/>
  <c r="AC35" i="1"/>
  <c r="AC62" i="1"/>
  <c r="AC105" i="1"/>
  <c r="AC49" i="1"/>
  <c r="AC90" i="1"/>
  <c r="AC6" i="1"/>
  <c r="AC63" i="1"/>
  <c r="AC91" i="1"/>
  <c r="AC48" i="1"/>
</calcChain>
</file>

<file path=xl/comments1.xml><?xml version="1.0" encoding="utf-8"?>
<comments xmlns="http://schemas.openxmlformats.org/spreadsheetml/2006/main">
  <authors>
    <author>Ben Werling</author>
  </authors>
  <commentList>
    <comment ref="C1" authorId="0">
      <text>
        <r>
          <rPr>
            <b/>
            <sz val="9"/>
            <color indexed="81"/>
            <rFont val="Tahoma"/>
            <family val="2"/>
          </rPr>
          <t>Ben Werling:</t>
        </r>
        <r>
          <rPr>
            <sz val="9"/>
            <color indexed="81"/>
            <rFont val="Tahoma"/>
            <family val="2"/>
          </rPr>
          <t xml:space="preserve">
Enter the date of the first week you may plant here in the format mm/dd, the rest of the dates will automatically fill in for remaining weeks of the growing season.</t>
        </r>
      </text>
    </comment>
    <comment ref="B2" authorId="0">
      <text>
        <r>
          <rPr>
            <b/>
            <sz val="9"/>
            <color indexed="81"/>
            <rFont val="Tahoma"/>
            <family val="2"/>
          </rPr>
          <t>Ben Werling:</t>
        </r>
        <r>
          <rPr>
            <sz val="9"/>
            <color indexed="81"/>
            <rFont val="Tahoma"/>
            <family val="2"/>
          </rPr>
          <t xml:space="preserve">
This is data on the average growing degree days (Base: 50 degrees Fahrenheit) accumulated since March 1 for the 5 years up to 2011, obtained from the Enviroweather web site for Hart, MI.</t>
        </r>
      </text>
    </comment>
    <comment ref="B3" authorId="0">
      <text>
        <r>
          <rPr>
            <b/>
            <sz val="9"/>
            <color indexed="81"/>
            <rFont val="Tahoma"/>
            <family val="2"/>
          </rPr>
          <t>Ben Werling:</t>
        </r>
        <r>
          <rPr>
            <sz val="9"/>
            <color indexed="81"/>
            <rFont val="Tahoma"/>
            <family val="2"/>
          </rPr>
          <t xml:space="preserve">
This is data on the actual  growing degree days (Base: 50 degrees Fahrenheit) accumulated since March 1 for the 5 years for the calendar year 2011, obtained from the Enviroweather web site for Hart, MI.</t>
        </r>
      </text>
    </comment>
    <comment ref="B5" authorId="0">
      <text>
        <r>
          <rPr>
            <b/>
            <sz val="9"/>
            <color indexed="81"/>
            <rFont val="Tahoma"/>
            <family val="2"/>
          </rPr>
          <t>Ben Werling:</t>
        </r>
        <r>
          <rPr>
            <sz val="9"/>
            <color indexed="81"/>
            <rFont val="Tahoma"/>
            <family val="2"/>
          </rPr>
          <t xml:space="preserve">
Enter projected date of different plant stages here. Here, the stages are written as: P=planting, W=whorl, RT=row tassel, BS=brown silk, H=harvest</t>
        </r>
      </text>
    </comment>
    <comment ref="B6" authorId="0">
      <text>
        <r>
          <rPr>
            <b/>
            <sz val="9"/>
            <color indexed="81"/>
            <rFont val="Tahoma"/>
            <family val="2"/>
          </rPr>
          <t>Ben Werling:</t>
        </r>
        <r>
          <rPr>
            <sz val="9"/>
            <color indexed="81"/>
            <rFont val="Tahoma"/>
            <family val="2"/>
          </rPr>
          <t xml:space="preserve">
This row will automatically fill in once input data are entered.</t>
        </r>
      </text>
    </comment>
    <comment ref="B7" authorId="0">
      <text>
        <r>
          <rPr>
            <b/>
            <sz val="9"/>
            <color indexed="81"/>
            <rFont val="Tahoma"/>
            <family val="2"/>
          </rPr>
          <t>Ben Werling:</t>
        </r>
        <r>
          <rPr>
            <sz val="9"/>
            <color indexed="81"/>
            <rFont val="Tahoma"/>
            <family val="2"/>
          </rPr>
          <t xml:space="preserve">
This data will automatically fill in once input data are entered.</t>
        </r>
      </text>
    </comment>
    <comment ref="B8" authorId="0">
      <text>
        <r>
          <rPr>
            <b/>
            <sz val="9"/>
            <color indexed="81"/>
            <rFont val="Tahoma"/>
            <family val="2"/>
          </rPr>
          <t>Ben Werling:</t>
        </r>
        <r>
          <rPr>
            <sz val="9"/>
            <color indexed="81"/>
            <rFont val="Tahoma"/>
            <family val="2"/>
          </rPr>
          <t xml:space="preserve">
Enter "TW" into cells for weeks during which the treatment window for a pest is open. In this case, the pest is European corn borer.</t>
        </r>
      </text>
    </comment>
    <comment ref="B9" authorId="0">
      <text>
        <r>
          <rPr>
            <b/>
            <sz val="9"/>
            <color indexed="81"/>
            <rFont val="Tahoma"/>
            <family val="2"/>
          </rPr>
          <t xml:space="preserve">Ben Werling:
</t>
        </r>
        <r>
          <rPr>
            <sz val="9"/>
            <color indexed="81"/>
            <rFont val="Tahoma"/>
            <family val="2"/>
          </rPr>
          <t xml:space="preserve">The threshold is typically a number of insects per plant or trap, for European corn borer, it's the number of moths captured per blacklight trap per day. </t>
        </r>
      </text>
    </comment>
    <comment ref="B10" authorId="0">
      <text>
        <r>
          <rPr>
            <b/>
            <sz val="9"/>
            <color indexed="81"/>
            <rFont val="Tahoma"/>
            <family val="2"/>
          </rPr>
          <t xml:space="preserve">Ben Werling:
</t>
        </r>
        <r>
          <rPr>
            <sz val="9"/>
            <color indexed="81"/>
            <rFont val="Tahoma"/>
            <family val="2"/>
          </rPr>
          <t xml:space="preserve">Numbers are from a trap located in Hart, MI in 2011. </t>
        </r>
        <r>
          <rPr>
            <b/>
            <sz val="9"/>
            <color indexed="81"/>
            <rFont val="Tahoma"/>
            <family val="2"/>
          </rPr>
          <t xml:space="preserve">
</t>
        </r>
        <r>
          <rPr>
            <sz val="9"/>
            <color indexed="81"/>
            <rFont val="Tahoma"/>
            <family val="2"/>
          </rPr>
          <t xml:space="preserve">
This number needs to be expressed in the same units as the threshold. For European corn borer, this means calculating the number of moths captures per day. To get this number, count the total number of moths captured in your trap over a set time period, then divide the number of moths by the number of days the trap was running since you last emptied it. Then, round up to the nearest whole number. Finally, if you have more than one trap at your field, average numbers across them.</t>
        </r>
      </text>
    </comment>
    <comment ref="B11" authorId="0">
      <text>
        <r>
          <rPr>
            <b/>
            <sz val="9"/>
            <color indexed="81"/>
            <rFont val="Tahoma"/>
            <family val="2"/>
          </rPr>
          <t>Ben Werling:</t>
        </r>
        <r>
          <rPr>
            <sz val="9"/>
            <color indexed="81"/>
            <rFont val="Tahoma"/>
            <family val="2"/>
          </rPr>
          <t xml:space="preserve">
Enter "TW" into cells for weeks during which the treatment window for a pest is open. In this case, the pest is corn earworm.</t>
        </r>
      </text>
    </comment>
    <comment ref="B12" authorId="0">
      <text>
        <r>
          <rPr>
            <b/>
            <sz val="9"/>
            <color indexed="81"/>
            <rFont val="Tahoma"/>
            <family val="2"/>
          </rPr>
          <t>Ben Werling:</t>
        </r>
        <r>
          <rPr>
            <sz val="9"/>
            <color indexed="81"/>
            <rFont val="Tahoma"/>
            <family val="2"/>
          </rPr>
          <t xml:space="preserve">
New data suggests that for sweet corn silking prior to mid-July, any non-zero trap catch of corn earworm warrants treating. For corn silking after mid-July, a threshold of 10 moths/trap/night can be used.</t>
        </r>
      </text>
    </comment>
    <comment ref="B13" authorId="0">
      <text>
        <r>
          <rPr>
            <b/>
            <sz val="9"/>
            <color indexed="81"/>
            <rFont val="Tahoma"/>
            <family val="2"/>
          </rPr>
          <t>Ben Werling:</t>
        </r>
        <r>
          <rPr>
            <sz val="9"/>
            <color indexed="81"/>
            <rFont val="Tahoma"/>
            <family val="2"/>
          </rPr>
          <t xml:space="preserve">
Numbers are from a pheromone trap located in Hart, MI in 2011.
This number needs to be expressed in the same units as the threshold. For Corn earworm, this means calculating the number of moths captures per trap, per day. To get this number, count the total number of moths captured in your trap over a set time period, then divide the number of moths by the number of days the trap was running since you last emptied it. Then, round this value up to the nearest whole number. Finally, if you have more than one trap at your field, average numbers across them.</t>
        </r>
      </text>
    </comment>
    <comment ref="B14" authorId="0">
      <text>
        <r>
          <rPr>
            <b/>
            <sz val="9"/>
            <color indexed="81"/>
            <rFont val="Tahoma"/>
            <family val="2"/>
          </rPr>
          <t>Ben Werling:</t>
        </r>
        <r>
          <rPr>
            <sz val="9"/>
            <color indexed="81"/>
            <rFont val="Tahoma"/>
            <family val="2"/>
          </rPr>
          <t xml:space="preserve">
Enter "TW" into cells for weeks during which the treatment window for a pest is open. In this case, the pest is Western bean cutworm.</t>
        </r>
      </text>
    </comment>
    <comment ref="B15" authorId="0">
      <text>
        <r>
          <rPr>
            <b/>
            <sz val="9"/>
            <color indexed="81"/>
            <rFont val="Tahoma"/>
            <family val="2"/>
          </rPr>
          <t>Ben Werling:</t>
        </r>
        <r>
          <rPr>
            <sz val="9"/>
            <color indexed="81"/>
            <rFont val="Tahoma"/>
            <family val="2"/>
          </rPr>
          <t xml:space="preserve">
The threshold is typically a number of insects per plant or trap, for Western Bean Cutworm, there are no well-developed thresholds based on trap counts, so being conservative is advisable. If you capture ANY moths during a sampling period, it may be worth treating. On plant counts of egg masses/larvae after a non-zero trap catch can help you make a better decision.</t>
        </r>
      </text>
    </comment>
    <comment ref="B16" authorId="0">
      <text>
        <r>
          <rPr>
            <b/>
            <sz val="9"/>
            <color indexed="81"/>
            <rFont val="Tahoma"/>
            <family val="2"/>
          </rPr>
          <t>Ben Werling:</t>
        </r>
        <r>
          <rPr>
            <sz val="9"/>
            <color indexed="81"/>
            <rFont val="Tahoma"/>
            <family val="2"/>
          </rPr>
          <t xml:space="preserve">
Numbers here are from pheromone traps located in Hart, MI in 2011.
This number needs to be expressed in the same units as the threshold. For Western bean cutworm, this means calculating the number of moths captures per trap, per day. To get this number, count the total number of moths captured in your trap over a set time period, then divide the number of moths by the number of days the trap was running since you last emptied it. Then, average up to the nearest whole number. Finally, if you have more than one trap at your field, average numbers across them.</t>
        </r>
      </text>
    </comment>
  </commentList>
</comments>
</file>

<file path=xl/sharedStrings.xml><?xml version="1.0" encoding="utf-8"?>
<sst xmlns="http://schemas.openxmlformats.org/spreadsheetml/2006/main" count="301" uniqueCount="57">
  <si>
    <t>Week</t>
  </si>
  <si>
    <t>P</t>
  </si>
  <si>
    <t>Days since planting</t>
  </si>
  <si>
    <t>Planting Date</t>
  </si>
  <si>
    <t>Crop</t>
  </si>
  <si>
    <t>Days to harvest</t>
  </si>
  <si>
    <t>Variety</t>
  </si>
  <si>
    <t>H</t>
  </si>
  <si>
    <t>Anticipated harvest date</t>
  </si>
  <si>
    <t>Days before harvest</t>
  </si>
  <si>
    <t>RT</t>
  </si>
  <si>
    <t>BS</t>
  </si>
  <si>
    <t>W</t>
  </si>
  <si>
    <t>Plant development</t>
  </si>
  <si>
    <t>Sweet corn</t>
  </si>
  <si>
    <t>Expected degree days</t>
  </si>
  <si>
    <t>Observed degree days</t>
  </si>
  <si>
    <t>Planting One</t>
  </si>
  <si>
    <t>Treatment window-Corn earworm</t>
  </si>
  <si>
    <t>Threshold - Corn earworm</t>
  </si>
  <si>
    <t>Threshold - Western bean cutworm</t>
  </si>
  <si>
    <t>Trap numbers - Western bean cutworm</t>
  </si>
  <si>
    <t>Step in article</t>
  </si>
  <si>
    <t>#2-4</t>
  </si>
  <si>
    <t>#1</t>
  </si>
  <si>
    <t>#3</t>
  </si>
  <si>
    <t>#4</t>
  </si>
  <si>
    <t>Temptation</t>
  </si>
  <si>
    <t>`</t>
  </si>
  <si>
    <t>S</t>
  </si>
  <si>
    <t>TW</t>
  </si>
  <si>
    <t>Planting Six</t>
  </si>
  <si>
    <t>Planting Two</t>
  </si>
  <si>
    <t>Planting Three</t>
  </si>
  <si>
    <t>Planting Four</t>
  </si>
  <si>
    <t>Planting Five</t>
  </si>
  <si>
    <t>Treatment window-European corn borer</t>
  </si>
  <si>
    <t>Threshold - European corn borer</t>
  </si>
  <si>
    <t>Trap numbers - European corn borer</t>
  </si>
  <si>
    <t>Trap numbers - Corn earworm</t>
  </si>
  <si>
    <t>Treatment window - Western bean cutworm</t>
  </si>
  <si>
    <t>#5</t>
  </si>
  <si>
    <t>&gt;0</t>
  </si>
  <si>
    <t>#7</t>
  </si>
  <si>
    <t>#6</t>
  </si>
  <si>
    <t>Planting Seven</t>
  </si>
  <si>
    <t>Planting Eight</t>
  </si>
  <si>
    <t>Abbreviation</t>
  </si>
  <si>
    <t>Definition</t>
  </si>
  <si>
    <t>Treatment window: Period during which a pest damages a crop AND can be controlled using insecticides</t>
  </si>
  <si>
    <t>Planting: Planting date for sweet corn</t>
  </si>
  <si>
    <t>Whorl stage: Sweet corn plant has 4-12 leaf collars and a well-developed whorl</t>
  </si>
  <si>
    <t>Row tassel: Occurs when you look down a row and tassels have emerged on the majority of plants</t>
  </si>
  <si>
    <t>Silk: Green silks have begun to emerge</t>
  </si>
  <si>
    <t>Brown silk: Majority of silks have dried and turned brown</t>
  </si>
  <si>
    <t>Harvest: Harvest date</t>
  </si>
  <si>
    <t xml:space="preserve">This workbook contains a companion example for the article "Develop an IPM Calendar to Proactively Plan for Insect Pest Control." The "Input data" sheet has spaces to input data on each planting date you make of a crop in a given location. Cells that are grey calculate automatically. This data is used as input to the Calendar and to calculate a projected harvest date. Only one planting of sweet corn is filled in as an example.                                                                                                                               The "abbreviations" sheet contains definitions of abbreviations used in the "Calendar" worksheet.                                                                                                                                                The "Calendar" sheet contains information needed to define treatment windows for a pest; cells in grey calculate automatically (Hover over cells with red earmarks for a description of their contents). You will need to fill in the rest. A filled-in example is given for a single planting of sweet corn. For more information on this type of approach to IPM planning, see "Vegetable Insect Management" by Rick Foster and Brian Flood, Meister Media Worldwide, Willoughby, Ohio.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</si>
</sst>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6"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sz val="8"/>
      <name val="Verdana"/>
    </font>
  </fonts>
  <fills count="8">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indexed="51"/>
        <bgColor indexed="64"/>
      </patternFill>
    </fill>
    <fill>
      <patternFill patternType="solid">
        <fgColor indexed="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0" xfId="0" applyAlignment="1">
      <alignment horizontal="center"/>
    </xf>
    <xf numFmtId="16" fontId="0" fillId="0" borderId="0" xfId="0" applyNumberFormat="1" applyAlignment="1">
      <alignment horizontal="left"/>
    </xf>
    <xf numFmtId="0" fontId="0" fillId="0" borderId="0" xfId="0" applyAlignment="1">
      <alignment horizontal="left"/>
    </xf>
    <xf numFmtId="0" fontId="2" fillId="0" borderId="0" xfId="0" applyFont="1"/>
    <xf numFmtId="0" fontId="1" fillId="0" borderId="0" xfId="0" applyFont="1" applyAlignment="1">
      <alignment horizontal="center"/>
    </xf>
    <xf numFmtId="49" fontId="0" fillId="3" borderId="1" xfId="0" applyNumberFormat="1" applyFill="1" applyBorder="1"/>
    <xf numFmtId="0" fontId="0" fillId="3" borderId="1" xfId="0" applyFill="1" applyBorder="1"/>
    <xf numFmtId="0" fontId="0" fillId="3" borderId="1" xfId="0" applyFill="1" applyBorder="1" applyAlignment="1">
      <alignment horizontal="center"/>
    </xf>
    <xf numFmtId="0" fontId="0" fillId="2" borderId="1" xfId="0" applyFill="1" applyBorder="1"/>
    <xf numFmtId="0" fontId="1" fillId="4" borderId="0" xfId="0" applyFont="1" applyFill="1"/>
    <xf numFmtId="164" fontId="1" fillId="4" borderId="0" xfId="0" applyNumberFormat="1" applyFont="1" applyFill="1"/>
    <xf numFmtId="0" fontId="0" fillId="0" borderId="0" xfId="0" applyAlignment="1">
      <alignment vertical="top" wrapText="1"/>
    </xf>
    <xf numFmtId="15" fontId="0" fillId="5" borderId="0" xfId="0" applyNumberFormat="1" applyFill="1" applyAlignment="1">
      <alignment horizontal="left"/>
    </xf>
    <xf numFmtId="49" fontId="0" fillId="6" borderId="1" xfId="0" applyNumberFormat="1" applyFill="1" applyBorder="1"/>
    <xf numFmtId="0" fontId="0" fillId="6" borderId="1" xfId="0" applyFill="1" applyBorder="1"/>
    <xf numFmtId="0" fontId="0" fillId="6" borderId="1" xfId="0" applyFill="1" applyBorder="1" applyAlignment="1">
      <alignment horizontal="center"/>
    </xf>
    <xf numFmtId="49" fontId="0" fillId="7" borderId="1" xfId="0" applyNumberFormat="1" applyFill="1" applyBorder="1"/>
    <xf numFmtId="0" fontId="0" fillId="7" borderId="1" xfId="0" applyFill="1" applyBorder="1"/>
    <xf numFmtId="0" fontId="0" fillId="7" borderId="1" xfId="0" applyFill="1" applyBorder="1" applyAlignment="1">
      <alignment horizontal="center"/>
    </xf>
  </cellXfs>
  <cellStyles count="1">
    <cellStyle name="Normal" xfId="0" builtinId="0"/>
  </cellStyles>
  <dxfs count="0"/>
  <tableStyles count="0" defaultTableStyle="TableStyleMedium2"/>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1" sqref="D1"/>
    </sheetView>
  </sheetViews>
  <sheetFormatPr defaultColWidth="8.85546875" defaultRowHeight="15" x14ac:dyDescent="0.25"/>
  <cols>
    <col min="1" max="1" width="63" customWidth="1"/>
  </cols>
  <sheetData>
    <row r="1" spans="1:1" ht="277.5" customHeight="1" x14ac:dyDescent="0.25">
      <c r="A1" s="12" t="s">
        <v>56</v>
      </c>
    </row>
  </sheetData>
  <phoneticPr fontId="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K7" sqref="K7"/>
    </sheetView>
  </sheetViews>
  <sheetFormatPr defaultColWidth="8.85546875" defaultRowHeight="15" x14ac:dyDescent="0.25"/>
  <cols>
    <col min="1" max="1" width="26.42578125" bestFit="1" customWidth="1"/>
    <col min="2" max="2" width="10.85546875" bestFit="1" customWidth="1"/>
    <col min="4" max="4" width="23.140625" bestFit="1" customWidth="1"/>
    <col min="5" max="5" width="11.28515625" bestFit="1" customWidth="1"/>
    <col min="7" max="7" width="23.140625" bestFit="1" customWidth="1"/>
  </cols>
  <sheetData>
    <row r="1" spans="1:8" x14ac:dyDescent="0.25">
      <c r="A1" s="4" t="s">
        <v>17</v>
      </c>
      <c r="D1" s="4" t="s">
        <v>32</v>
      </c>
      <c r="G1" s="4" t="s">
        <v>33</v>
      </c>
    </row>
    <row r="2" spans="1:8" x14ac:dyDescent="0.25">
      <c r="A2" t="s">
        <v>3</v>
      </c>
      <c r="B2" s="2">
        <v>41400</v>
      </c>
      <c r="D2" t="s">
        <v>3</v>
      </c>
      <c r="E2" s="2"/>
      <c r="G2" t="s">
        <v>3</v>
      </c>
      <c r="H2" s="2"/>
    </row>
    <row r="3" spans="1:8" x14ac:dyDescent="0.25">
      <c r="A3" t="s">
        <v>4</v>
      </c>
      <c r="B3" s="3" t="s">
        <v>14</v>
      </c>
      <c r="D3" t="s">
        <v>4</v>
      </c>
      <c r="E3" s="3"/>
      <c r="G3" t="s">
        <v>4</v>
      </c>
      <c r="H3" s="3"/>
    </row>
    <row r="4" spans="1:8" x14ac:dyDescent="0.25">
      <c r="A4" t="s">
        <v>6</v>
      </c>
      <c r="B4" s="3" t="s">
        <v>27</v>
      </c>
      <c r="D4" t="s">
        <v>6</v>
      </c>
      <c r="E4" s="3"/>
      <c r="G4" t="s">
        <v>6</v>
      </c>
      <c r="H4" s="3"/>
    </row>
    <row r="5" spans="1:8" x14ac:dyDescent="0.25">
      <c r="A5" t="s">
        <v>5</v>
      </c>
      <c r="B5" s="3">
        <v>72</v>
      </c>
      <c r="D5" t="s">
        <v>5</v>
      </c>
      <c r="E5" s="3"/>
      <c r="G5" t="s">
        <v>5</v>
      </c>
      <c r="H5" s="3"/>
    </row>
    <row r="6" spans="1:8" x14ac:dyDescent="0.25">
      <c r="A6" t="s">
        <v>8</v>
      </c>
      <c r="B6" s="13">
        <f>B2+B5</f>
        <v>41472</v>
      </c>
      <c r="D6" t="s">
        <v>8</v>
      </c>
      <c r="E6" s="13">
        <f>E2+E5</f>
        <v>0</v>
      </c>
      <c r="G6" t="s">
        <v>8</v>
      </c>
      <c r="H6" s="13">
        <f>H2+H5</f>
        <v>0</v>
      </c>
    </row>
    <row r="7" spans="1:8" x14ac:dyDescent="0.25">
      <c r="B7" s="3"/>
    </row>
    <row r="8" spans="1:8" x14ac:dyDescent="0.25">
      <c r="A8" s="4" t="s">
        <v>34</v>
      </c>
      <c r="D8" s="4" t="s">
        <v>35</v>
      </c>
      <c r="G8" s="4" t="s">
        <v>31</v>
      </c>
    </row>
    <row r="9" spans="1:8" x14ac:dyDescent="0.25">
      <c r="A9" t="s">
        <v>3</v>
      </c>
      <c r="B9" s="2"/>
      <c r="D9" t="s">
        <v>3</v>
      </c>
      <c r="E9" s="2"/>
      <c r="G9" t="s">
        <v>3</v>
      </c>
      <c r="H9" s="2"/>
    </row>
    <row r="10" spans="1:8" x14ac:dyDescent="0.25">
      <c r="A10" t="s">
        <v>4</v>
      </c>
      <c r="B10" s="3"/>
      <c r="D10" t="s">
        <v>4</v>
      </c>
      <c r="E10" s="3"/>
      <c r="G10" t="s">
        <v>4</v>
      </c>
      <c r="H10" s="3"/>
    </row>
    <row r="11" spans="1:8" x14ac:dyDescent="0.25">
      <c r="A11" t="s">
        <v>6</v>
      </c>
      <c r="B11" s="3"/>
      <c r="D11" t="s">
        <v>6</v>
      </c>
      <c r="E11" s="3"/>
      <c r="G11" t="s">
        <v>6</v>
      </c>
      <c r="H11" s="3"/>
    </row>
    <row r="12" spans="1:8" x14ac:dyDescent="0.25">
      <c r="A12" t="s">
        <v>5</v>
      </c>
      <c r="B12" s="3"/>
      <c r="D12" t="s">
        <v>5</v>
      </c>
      <c r="E12" s="3"/>
      <c r="G12" t="s">
        <v>5</v>
      </c>
      <c r="H12" s="3"/>
    </row>
    <row r="13" spans="1:8" x14ac:dyDescent="0.25">
      <c r="A13" t="s">
        <v>8</v>
      </c>
      <c r="B13" s="13">
        <f>B9+B12</f>
        <v>0</v>
      </c>
      <c r="D13" t="s">
        <v>8</v>
      </c>
      <c r="E13" s="13">
        <f>E9+E12</f>
        <v>0</v>
      </c>
      <c r="G13" t="s">
        <v>8</v>
      </c>
      <c r="H13" s="13">
        <f>H9+H12</f>
        <v>0</v>
      </c>
    </row>
    <row r="15" spans="1:8" x14ac:dyDescent="0.25">
      <c r="A15" s="4" t="s">
        <v>45</v>
      </c>
      <c r="D15" s="4" t="s">
        <v>46</v>
      </c>
    </row>
    <row r="16" spans="1:8" x14ac:dyDescent="0.25">
      <c r="A16" t="s">
        <v>3</v>
      </c>
      <c r="B16" s="2"/>
      <c r="D16" t="s">
        <v>3</v>
      </c>
      <c r="E16" s="2"/>
    </row>
    <row r="17" spans="1:7" x14ac:dyDescent="0.25">
      <c r="A17" t="s">
        <v>4</v>
      </c>
      <c r="B17" s="3"/>
      <c r="D17" t="s">
        <v>4</v>
      </c>
      <c r="E17" s="3"/>
      <c r="G17" t="s">
        <v>28</v>
      </c>
    </row>
    <row r="18" spans="1:7" x14ac:dyDescent="0.25">
      <c r="A18" t="s">
        <v>6</v>
      </c>
      <c r="B18" s="3"/>
      <c r="D18" t="s">
        <v>6</v>
      </c>
      <c r="E18" s="3"/>
    </row>
    <row r="19" spans="1:7" x14ac:dyDescent="0.25">
      <c r="A19" t="s">
        <v>5</v>
      </c>
      <c r="B19" s="3"/>
      <c r="D19" t="s">
        <v>5</v>
      </c>
      <c r="E19" s="3"/>
    </row>
    <row r="20" spans="1:7" x14ac:dyDescent="0.25">
      <c r="A20" t="s">
        <v>8</v>
      </c>
      <c r="B20" s="13">
        <f>B16+B19</f>
        <v>0</v>
      </c>
      <c r="D20" t="s">
        <v>8</v>
      </c>
      <c r="E20" s="13">
        <f>E16+E19</f>
        <v>0</v>
      </c>
    </row>
  </sheetData>
  <phoneticPr fontId="5"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G22" sqref="G22"/>
    </sheetView>
  </sheetViews>
  <sheetFormatPr defaultRowHeight="15" x14ac:dyDescent="0.25"/>
  <cols>
    <col min="1" max="1" width="12.5703125" bestFit="1" customWidth="1"/>
  </cols>
  <sheetData>
    <row r="1" spans="1:2" x14ac:dyDescent="0.25">
      <c r="A1" t="s">
        <v>47</v>
      </c>
      <c r="B1" t="s">
        <v>48</v>
      </c>
    </row>
    <row r="2" spans="1:2" x14ac:dyDescent="0.25">
      <c r="A2" t="s">
        <v>30</v>
      </c>
      <c r="B2" t="s">
        <v>49</v>
      </c>
    </row>
    <row r="3" spans="1:2" x14ac:dyDescent="0.25">
      <c r="A3" t="s">
        <v>1</v>
      </c>
      <c r="B3" t="s">
        <v>50</v>
      </c>
    </row>
    <row r="4" spans="1:2" x14ac:dyDescent="0.25">
      <c r="A4" t="s">
        <v>12</v>
      </c>
      <c r="B4" t="s">
        <v>51</v>
      </c>
    </row>
    <row r="5" spans="1:2" x14ac:dyDescent="0.25">
      <c r="A5" t="s">
        <v>10</v>
      </c>
      <c r="B5" t="s">
        <v>52</v>
      </c>
    </row>
    <row r="6" spans="1:2" x14ac:dyDescent="0.25">
      <c r="A6" t="s">
        <v>29</v>
      </c>
      <c r="B6" t="s">
        <v>53</v>
      </c>
    </row>
    <row r="7" spans="1:2" x14ac:dyDescent="0.25">
      <c r="A7" t="s">
        <v>11</v>
      </c>
      <c r="B7" t="s">
        <v>54</v>
      </c>
    </row>
    <row r="8" spans="1:2" x14ac:dyDescent="0.25">
      <c r="A8" t="s">
        <v>7</v>
      </c>
      <c r="B8" t="s">
        <v>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4"/>
  <sheetViews>
    <sheetView workbookViewId="0">
      <pane ySplit="1" topLeftCell="A2" activePane="bottomLeft" state="frozen"/>
      <selection pane="bottomLeft" activeCell="F15" sqref="F15"/>
    </sheetView>
  </sheetViews>
  <sheetFormatPr defaultColWidth="8.85546875" defaultRowHeight="15" x14ac:dyDescent="0.25"/>
  <cols>
    <col min="1" max="1" width="13.28515625" bestFit="1" customWidth="1"/>
    <col min="2" max="2" width="40.28515625" bestFit="1" customWidth="1"/>
    <col min="3" max="3" width="5.42578125" customWidth="1"/>
    <col min="4" max="4" width="4.85546875" customWidth="1"/>
    <col min="5" max="7" width="4.85546875" bestFit="1" customWidth="1"/>
    <col min="8" max="29" width="4.85546875" customWidth="1"/>
    <col min="31" max="31" width="26.42578125" bestFit="1" customWidth="1"/>
  </cols>
  <sheetData>
    <row r="1" spans="1:29" x14ac:dyDescent="0.25">
      <c r="A1" s="10" t="s">
        <v>22</v>
      </c>
      <c r="B1" s="10" t="s">
        <v>0</v>
      </c>
      <c r="C1" s="11">
        <v>41365</v>
      </c>
      <c r="D1" s="11">
        <f>C1+7</f>
        <v>41372</v>
      </c>
      <c r="E1" s="11">
        <f t="shared" ref="E1:AC1" si="0">D1+7</f>
        <v>41379</v>
      </c>
      <c r="F1" s="11">
        <f>E1+7</f>
        <v>41386</v>
      </c>
      <c r="G1" s="11">
        <f t="shared" si="0"/>
        <v>41393</v>
      </c>
      <c r="H1" s="11">
        <f t="shared" si="0"/>
        <v>41400</v>
      </c>
      <c r="I1" s="11">
        <f t="shared" si="0"/>
        <v>41407</v>
      </c>
      <c r="J1" s="11">
        <f t="shared" si="0"/>
        <v>41414</v>
      </c>
      <c r="K1" s="11">
        <f t="shared" si="0"/>
        <v>41421</v>
      </c>
      <c r="L1" s="11">
        <f t="shared" si="0"/>
        <v>41428</v>
      </c>
      <c r="M1" s="11">
        <f t="shared" si="0"/>
        <v>41435</v>
      </c>
      <c r="N1" s="11">
        <f t="shared" si="0"/>
        <v>41442</v>
      </c>
      <c r="O1" s="11">
        <f t="shared" si="0"/>
        <v>41449</v>
      </c>
      <c r="P1" s="11">
        <f t="shared" si="0"/>
        <v>41456</v>
      </c>
      <c r="Q1" s="11">
        <f t="shared" si="0"/>
        <v>41463</v>
      </c>
      <c r="R1" s="11">
        <f t="shared" si="0"/>
        <v>41470</v>
      </c>
      <c r="S1" s="11">
        <f t="shared" si="0"/>
        <v>41477</v>
      </c>
      <c r="T1" s="11">
        <f t="shared" si="0"/>
        <v>41484</v>
      </c>
      <c r="U1" s="11">
        <f t="shared" si="0"/>
        <v>41491</v>
      </c>
      <c r="V1" s="11">
        <f t="shared" si="0"/>
        <v>41498</v>
      </c>
      <c r="W1" s="11">
        <f t="shared" si="0"/>
        <v>41505</v>
      </c>
      <c r="X1" s="11">
        <f t="shared" si="0"/>
        <v>41512</v>
      </c>
      <c r="Y1" s="11">
        <f t="shared" si="0"/>
        <v>41519</v>
      </c>
      <c r="Z1" s="11">
        <f t="shared" si="0"/>
        <v>41526</v>
      </c>
      <c r="AA1" s="11">
        <f t="shared" si="0"/>
        <v>41533</v>
      </c>
      <c r="AB1" s="11">
        <f t="shared" si="0"/>
        <v>41540</v>
      </c>
      <c r="AC1" s="11">
        <f t="shared" si="0"/>
        <v>41547</v>
      </c>
    </row>
    <row r="2" spans="1:29" x14ac:dyDescent="0.25">
      <c r="A2" s="6" t="s">
        <v>24</v>
      </c>
      <c r="B2" s="7" t="s">
        <v>15</v>
      </c>
      <c r="C2" s="8">
        <v>25</v>
      </c>
      <c r="D2" s="8">
        <v>36</v>
      </c>
      <c r="E2" s="8">
        <v>53</v>
      </c>
      <c r="F2" s="8">
        <v>79</v>
      </c>
      <c r="G2" s="8">
        <v>109</v>
      </c>
      <c r="H2" s="8">
        <v>151</v>
      </c>
      <c r="I2" s="8">
        <v>196</v>
      </c>
      <c r="J2" s="8">
        <v>243</v>
      </c>
      <c r="K2" s="8">
        <v>327</v>
      </c>
      <c r="L2" s="8">
        <v>418</v>
      </c>
      <c r="M2" s="8">
        <v>507</v>
      </c>
      <c r="N2" s="8">
        <v>615</v>
      </c>
      <c r="O2" s="8">
        <v>742</v>
      </c>
      <c r="P2" s="8">
        <v>854</v>
      </c>
      <c r="Q2" s="8">
        <v>983</v>
      </c>
      <c r="R2" s="8">
        <v>1117</v>
      </c>
      <c r="S2" s="8">
        <v>1268</v>
      </c>
      <c r="T2" s="8">
        <v>1399</v>
      </c>
      <c r="U2" s="8">
        <v>1545</v>
      </c>
      <c r="V2" s="8">
        <v>1684</v>
      </c>
      <c r="W2" s="8">
        <v>1812</v>
      </c>
      <c r="X2" s="8">
        <v>1929</v>
      </c>
      <c r="Y2" s="8">
        <v>2099</v>
      </c>
      <c r="Z2" s="8">
        <v>2146</v>
      </c>
      <c r="AA2" s="8">
        <v>2217</v>
      </c>
      <c r="AB2" s="8">
        <v>2299</v>
      </c>
      <c r="AC2" s="8">
        <v>2359</v>
      </c>
    </row>
    <row r="3" spans="1:29" x14ac:dyDescent="0.25">
      <c r="A3" s="6" t="s">
        <v>44</v>
      </c>
      <c r="B3" s="7" t="s">
        <v>16</v>
      </c>
      <c r="C3" s="8">
        <v>3</v>
      </c>
      <c r="D3" s="8">
        <v>5</v>
      </c>
      <c r="E3" s="8">
        <v>40</v>
      </c>
      <c r="F3" s="8">
        <v>40</v>
      </c>
      <c r="G3" s="8">
        <v>54</v>
      </c>
      <c r="H3" s="8">
        <v>69</v>
      </c>
      <c r="I3" s="8">
        <v>143</v>
      </c>
      <c r="J3" s="8">
        <v>190</v>
      </c>
      <c r="K3" s="8">
        <v>255</v>
      </c>
      <c r="L3" s="8">
        <v>356</v>
      </c>
      <c r="M3" s="8">
        <v>481</v>
      </c>
      <c r="N3" s="8">
        <v>553</v>
      </c>
      <c r="O3" s="8">
        <v>677</v>
      </c>
      <c r="P3" s="8">
        <v>785</v>
      </c>
      <c r="Q3" s="8">
        <v>925</v>
      </c>
      <c r="R3" s="8">
        <v>1078</v>
      </c>
      <c r="S3" s="8">
        <v>1257</v>
      </c>
      <c r="T3" s="8">
        <v>1420</v>
      </c>
      <c r="U3" s="8">
        <v>1590</v>
      </c>
      <c r="V3" s="8">
        <v>1725</v>
      </c>
      <c r="W3" s="8">
        <v>1847</v>
      </c>
      <c r="X3" s="8">
        <v>1960</v>
      </c>
      <c r="Y3" s="8">
        <v>2052</v>
      </c>
      <c r="Z3" s="8">
        <v>2182</v>
      </c>
      <c r="AA3" s="8">
        <v>2250</v>
      </c>
      <c r="AB3" s="8">
        <v>2303</v>
      </c>
      <c r="AC3" s="8">
        <v>2344</v>
      </c>
    </row>
    <row r="4" spans="1:29" x14ac:dyDescent="0.25">
      <c r="B4" s="5" t="s">
        <v>17</v>
      </c>
      <c r="C4" s="1"/>
      <c r="D4" s="1"/>
      <c r="E4" s="1"/>
      <c r="F4" s="1"/>
      <c r="G4" s="1"/>
      <c r="H4" s="1"/>
      <c r="I4" s="1"/>
      <c r="J4" s="1"/>
      <c r="K4" s="1"/>
      <c r="L4" s="1"/>
      <c r="M4" s="1"/>
      <c r="N4" s="1"/>
      <c r="O4" s="1"/>
      <c r="P4" s="1"/>
      <c r="Q4" s="1"/>
      <c r="R4" s="1"/>
      <c r="S4" s="1"/>
      <c r="T4" s="1"/>
      <c r="U4" s="1"/>
      <c r="V4" s="1"/>
      <c r="W4" s="1"/>
      <c r="X4" s="1"/>
      <c r="Y4" s="1"/>
      <c r="Z4" s="1"/>
      <c r="AA4" s="1"/>
      <c r="AB4" s="1"/>
      <c r="AC4" s="1"/>
    </row>
    <row r="5" spans="1:29" x14ac:dyDescent="0.25">
      <c r="A5" s="17" t="s">
        <v>23</v>
      </c>
      <c r="B5" s="18" t="s">
        <v>13</v>
      </c>
      <c r="C5" s="19"/>
      <c r="D5" s="19"/>
      <c r="E5" s="19"/>
      <c r="F5" s="19"/>
      <c r="G5" s="19"/>
      <c r="H5" s="19"/>
      <c r="I5" s="19" t="s">
        <v>1</v>
      </c>
      <c r="J5" s="19"/>
      <c r="K5" s="19"/>
      <c r="L5" s="19" t="s">
        <v>12</v>
      </c>
      <c r="M5" s="19"/>
      <c r="N5" s="19" t="s">
        <v>10</v>
      </c>
      <c r="O5" s="19" t="s">
        <v>29</v>
      </c>
      <c r="P5" s="19"/>
      <c r="Q5" s="19" t="s">
        <v>11</v>
      </c>
      <c r="R5" s="19"/>
      <c r="S5" s="19" t="s">
        <v>7</v>
      </c>
      <c r="T5" s="19"/>
      <c r="U5" s="19"/>
      <c r="V5" s="19"/>
      <c r="W5" s="19"/>
      <c r="X5" s="19"/>
      <c r="Y5" s="19"/>
      <c r="Z5" s="19"/>
      <c r="AA5" s="19"/>
      <c r="AB5" s="19"/>
      <c r="AC5" s="19"/>
    </row>
    <row r="6" spans="1:29" x14ac:dyDescent="0.25">
      <c r="A6" s="9" t="s">
        <v>25</v>
      </c>
      <c r="B6" s="9" t="s">
        <v>2</v>
      </c>
      <c r="C6" s="9" t="str">
        <f>IF(AND((C$1-'Input data'!$B$2)&gt;0,(C$1-'Input data'!$B$2)&lt;'Input data'!$B$5),C$1-'Input data'!$B$2,"")</f>
        <v/>
      </c>
      <c r="D6" s="9" t="str">
        <f>IF(AND((D$1-'Input data'!$B$2)&gt;0,(D$1-'Input data'!$B$2)&lt;'Input data'!$B$5),D$1-'Input data'!$B$2,"")</f>
        <v/>
      </c>
      <c r="E6" s="9" t="str">
        <f>IF(AND((E$1-'Input data'!$B$2)&gt;0,(E$1-'Input data'!$B$2)&lt;'Input data'!$B$5),E$1-'Input data'!$B$2,"")</f>
        <v/>
      </c>
      <c r="F6" s="9" t="str">
        <f>IF(AND((F$1-'Input data'!$B$2)&gt;0,(F$1-'Input data'!$B$2)&lt;'Input data'!$B$5),F$1-'Input data'!$B$2,"")</f>
        <v/>
      </c>
      <c r="G6" s="9" t="str">
        <f>IF(AND((G$1-'Input data'!$B$2)&gt;0,(G$1-'Input data'!$B$2)&lt;'Input data'!$B$5),G$1-'Input data'!$B$2,"")</f>
        <v/>
      </c>
      <c r="H6" s="9" t="str">
        <f>IF(AND((H$1-'Input data'!$B$2)&gt;0,(H$1-'Input data'!$B$2)&lt;'Input data'!$B$5),H$1-'Input data'!$B$2,"")</f>
        <v/>
      </c>
      <c r="I6" s="9">
        <f>IF(AND((I$1-'Input data'!$B$2)&gt;0,(I$1-'Input data'!$B$2)&lt;'Input data'!$B$5),I$1-'Input data'!$B$2,"")</f>
        <v>7</v>
      </c>
      <c r="J6" s="9">
        <f>IF(AND((J$1-'Input data'!$B$2)&gt;0,(J$1-'Input data'!$B$2)&lt;'Input data'!$B$5),J$1-'Input data'!$B$2,"")</f>
        <v>14</v>
      </c>
      <c r="K6" s="9">
        <f>IF(AND((K$1-'Input data'!$B$2)&gt;0,(K$1-'Input data'!$B$2)&lt;'Input data'!$B$5),K$1-'Input data'!$B$2,"")</f>
        <v>21</v>
      </c>
      <c r="L6" s="9">
        <f>IF(AND((L$1-'Input data'!$B$2)&gt;0,(L$1-'Input data'!$B$2)&lt;'Input data'!$B$5),L$1-'Input data'!$B$2,"")</f>
        <v>28</v>
      </c>
      <c r="M6" s="9">
        <f>IF(AND((M$1-'Input data'!$B$2)&gt;0,(M$1-'Input data'!$B$2)&lt;'Input data'!$B$5),M$1-'Input data'!$B$2,"")</f>
        <v>35</v>
      </c>
      <c r="N6" s="9">
        <f>IF(AND((N$1-'Input data'!$B$2)&gt;0,(N$1-'Input data'!$B$2)&lt;'Input data'!$B$5),N$1-'Input data'!$B$2,"")</f>
        <v>42</v>
      </c>
      <c r="O6" s="9">
        <f>IF(AND((O$1-'Input data'!$B$2)&gt;0,(O$1-'Input data'!$B$2)&lt;'Input data'!$B$5),O$1-'Input data'!$B$2,"")</f>
        <v>49</v>
      </c>
      <c r="P6" s="9">
        <f>IF(AND((P$1-'Input data'!$B$2)&gt;0,(P$1-'Input data'!$B$2)&lt;'Input data'!$B$5),P$1-'Input data'!$B$2,"")</f>
        <v>56</v>
      </c>
      <c r="Q6" s="9">
        <f>IF(AND((Q$1-'Input data'!$B$2)&gt;0,(Q$1-'Input data'!$B$2)&lt;'Input data'!$B$5),Q$1-'Input data'!$B$2,"")</f>
        <v>63</v>
      </c>
      <c r="R6" s="9">
        <f>IF(AND((R$1-'Input data'!$B$2)&gt;0,(R$1-'Input data'!$B$2)&lt;'Input data'!$B$5),R$1-'Input data'!$B$2,"")</f>
        <v>70</v>
      </c>
      <c r="S6" s="9" t="str">
        <f>IF(AND((S$1-'Input data'!$B$2)&gt;0,(S$1-'Input data'!$B$2)&lt;'Input data'!$B$5),S$1-'Input data'!$B$2,"")</f>
        <v/>
      </c>
      <c r="T6" s="9" t="str">
        <f>IF(AND((T$1-'Input data'!$B$2)&gt;0,(T$1-'Input data'!$B$2)&lt;'Input data'!$B$5),T$1-'Input data'!$B$2,"")</f>
        <v/>
      </c>
      <c r="U6" s="9" t="str">
        <f>IF(AND((U$1-'Input data'!$B$2)&gt;0,(U$1-'Input data'!$B$2)&lt;'Input data'!$B$5),U$1-'Input data'!$B$2,"")</f>
        <v/>
      </c>
      <c r="V6" s="9" t="str">
        <f>IF(AND((V$1-'Input data'!$B$2)&gt;0,(V$1-'Input data'!$B$2)&lt;'Input data'!$B$5),V$1-'Input data'!$B$2,"")</f>
        <v/>
      </c>
      <c r="W6" s="9" t="str">
        <f>IF(AND((W$1-'Input data'!$B$2)&gt;0,(W$1-'Input data'!$B$2)&lt;'Input data'!$B$5),W$1-'Input data'!$B$2,"")</f>
        <v/>
      </c>
      <c r="X6" s="9" t="str">
        <f>IF(AND((X$1-'Input data'!$B$2)&gt;0,(X$1-'Input data'!$B$2)&lt;'Input data'!$B$5),X$1-'Input data'!$B$2,"")</f>
        <v/>
      </c>
      <c r="Y6" s="9" t="str">
        <f>IF(AND((Y$1-'Input data'!$B$2)&gt;0,(Y$1-'Input data'!$B$2)&lt;'Input data'!$B$5),Y$1-'Input data'!$B$2,"")</f>
        <v/>
      </c>
      <c r="Z6" s="9" t="str">
        <f>IF(AND((Z$1-'Input data'!$B$2)&gt;0,(Z$1-'Input data'!$B$2)&lt;'Input data'!$B$5),Z$1-'Input data'!$B$2,"")</f>
        <v/>
      </c>
      <c r="AA6" s="9" t="str">
        <f>IF(AND((AA$1-'Input data'!$B$2)&gt;0,(AA$1-'Input data'!$B$2)&lt;'Input data'!$B$5),AA$1-'Input data'!$B$2,"")</f>
        <v/>
      </c>
      <c r="AB6" s="9" t="str">
        <f>IF(AND((AB$1-'Input data'!$B$2)&gt;0,(AB$1-'Input data'!$B$2)&lt;'Input data'!$B$5),AB$1-'Input data'!$B$2,"")</f>
        <v/>
      </c>
      <c r="AC6" s="9" t="str">
        <f>IF(AND((AC$1-'Input data'!$B$2)&gt;0,(AC$1-'Input data'!$B$2)&lt;'Input data'!$B$5),AC$1-'Input data'!$B$2,"")</f>
        <v/>
      </c>
    </row>
    <row r="7" spans="1:29" x14ac:dyDescent="0.25">
      <c r="A7" s="9" t="s">
        <v>26</v>
      </c>
      <c r="B7" s="9" t="s">
        <v>9</v>
      </c>
      <c r="C7" s="9" t="str">
        <f>IF(AND(C$1&gt;'Input data'!$B$2,C$1&lt;'Input data'!$B$6),'Input data'!$B$6-C$1,"")</f>
        <v/>
      </c>
      <c r="D7" s="9" t="str">
        <f>IF(AND(D$1&gt;'Input data'!$B$2,D$1&lt;'Input data'!$B$6),'Input data'!$B$6-D$1,"")</f>
        <v/>
      </c>
      <c r="E7" s="9" t="str">
        <f>IF(AND(E$1&gt;'Input data'!$B$2,E$1&lt;'Input data'!$B$6),'Input data'!$B$6-E$1,"")</f>
        <v/>
      </c>
      <c r="F7" s="9" t="str">
        <f>IF(AND(F$1&gt;'Input data'!$B$2,F$1&lt;'Input data'!$B$6),'Input data'!$B$6-F$1,"")</f>
        <v/>
      </c>
      <c r="G7" s="9" t="str">
        <f>IF(AND(G$1&gt;'Input data'!$B$2,G$1&lt;'Input data'!$B$6),'Input data'!$B$6-G$1,"")</f>
        <v/>
      </c>
      <c r="H7" s="9" t="str">
        <f>IF(AND(H$1&gt;'Input data'!$B$2,H$1&lt;'Input data'!$B$6),'Input data'!$B$6-H$1,"")</f>
        <v/>
      </c>
      <c r="I7" s="9">
        <f>IF(AND(I$1&gt;'Input data'!$B$2,I$1&lt;'Input data'!$B$6),'Input data'!$B$6-I$1,"")</f>
        <v>65</v>
      </c>
      <c r="J7" s="9">
        <f>IF(AND(J$1&gt;'Input data'!$B$2,J$1&lt;'Input data'!$B$6),'Input data'!$B$6-J$1,"")</f>
        <v>58</v>
      </c>
      <c r="K7" s="9">
        <f>IF(AND(K$1&gt;'Input data'!$B$2,K$1&lt;'Input data'!$B$6),'Input data'!$B$6-K$1,"")</f>
        <v>51</v>
      </c>
      <c r="L7" s="9">
        <f>IF(AND(L$1&gt;'Input data'!$B$2,L$1&lt;'Input data'!$B$6),'Input data'!$B$6-L$1,"")</f>
        <v>44</v>
      </c>
      <c r="M7" s="9">
        <f>IF(AND(M$1&gt;'Input data'!$B$2,M$1&lt;'Input data'!$B$6),'Input data'!$B$6-M$1,"")</f>
        <v>37</v>
      </c>
      <c r="N7" s="9">
        <f>IF(AND(N$1&gt;'Input data'!$B$2,N$1&lt;'Input data'!$B$6),'Input data'!$B$6-N$1,"")</f>
        <v>30</v>
      </c>
      <c r="O7" s="9">
        <f>IF(AND(O$1&gt;'Input data'!$B$2,O$1&lt;'Input data'!$B$6),'Input data'!$B$6-O$1,"")</f>
        <v>23</v>
      </c>
      <c r="P7" s="9">
        <f>IF(AND(P$1&gt;'Input data'!$B$2,P$1&lt;'Input data'!$B$6),'Input data'!$B$6-P$1,"")</f>
        <v>16</v>
      </c>
      <c r="Q7" s="9">
        <f>IF(AND(Q$1&gt;'Input data'!$B$2,Q$1&lt;'Input data'!$B$6),'Input data'!$B$6-Q$1,"")</f>
        <v>9</v>
      </c>
      <c r="R7" s="9">
        <f>IF(AND(R$1&gt;'Input data'!$B$2,R$1&lt;'Input data'!$B$6),'Input data'!$B$6-R$1,"")</f>
        <v>2</v>
      </c>
      <c r="S7" s="9" t="str">
        <f>IF(AND(S$1&gt;'Input data'!$B$2,S$1&lt;'Input data'!$B$6),'Input data'!$B$6-S$1,"")</f>
        <v/>
      </c>
      <c r="T7" s="9" t="str">
        <f>IF(AND(T$1&gt;'Input data'!$B$2,T$1&lt;'Input data'!$B$6),'Input data'!$B$6-T$1,"")</f>
        <v/>
      </c>
      <c r="U7" s="9" t="str">
        <f>IF(AND(U$1&gt;'Input data'!$B$2,U$1&lt;'Input data'!$B$6),'Input data'!$B$6-U$1,"")</f>
        <v/>
      </c>
      <c r="V7" s="9" t="str">
        <f>IF(AND(V$1&gt;'Input data'!$B$2,V$1&lt;'Input data'!$B$6),'Input data'!$B$6-V$1,"")</f>
        <v/>
      </c>
      <c r="W7" s="9" t="str">
        <f>IF(AND(W$1&gt;'Input data'!$B$2,W$1&lt;'Input data'!$B$6),'Input data'!$B$6-W$1,"")</f>
        <v/>
      </c>
      <c r="X7" s="9" t="str">
        <f>IF(AND(X$1&gt;'Input data'!$B$2,X$1&lt;'Input data'!$B$6),'Input data'!$B$6-X$1,"")</f>
        <v/>
      </c>
      <c r="Y7" s="9" t="str">
        <f>IF(AND(Y$1&gt;'Input data'!$B$2,Y$1&lt;'Input data'!$B$6),'Input data'!$B$6-Y$1,"")</f>
        <v/>
      </c>
      <c r="Z7" s="9" t="str">
        <f>IF(AND(Z$1&gt;'Input data'!$B$2,Z$1&lt;'Input data'!$B$6),'Input data'!$B$6-Z$1,"")</f>
        <v/>
      </c>
      <c r="AA7" s="9" t="str">
        <f>IF(AND(AA$1&gt;'Input data'!$B$2,AA$1&lt;'Input data'!$B$6),'Input data'!$B$6-AA$1,"")</f>
        <v/>
      </c>
      <c r="AB7" s="9" t="str">
        <f>IF(AND(AB$1&gt;'Input data'!$B$2,AB$1&lt;'Input data'!$B$6),'Input data'!$B$6-AB$1,"")</f>
        <v/>
      </c>
      <c r="AC7" s="9" t="str">
        <f>IF(AND(AC$1&gt;'Input data'!$B$2,AC$1&lt;'Input data'!$B$6),'Input data'!$B$6-AC$1,"")</f>
        <v/>
      </c>
    </row>
    <row r="8" spans="1:29" x14ac:dyDescent="0.25">
      <c r="A8" s="6" t="s">
        <v>26</v>
      </c>
      <c r="B8" s="7" t="s">
        <v>36</v>
      </c>
      <c r="C8" s="8"/>
      <c r="D8" s="8"/>
      <c r="E8" s="8"/>
      <c r="F8" s="8"/>
      <c r="G8" s="8"/>
      <c r="H8" s="8"/>
      <c r="I8" s="8"/>
      <c r="J8" s="8"/>
      <c r="K8" s="8"/>
      <c r="L8" s="8" t="s">
        <v>30</v>
      </c>
      <c r="M8" s="8"/>
      <c r="N8" s="8" t="s">
        <v>30</v>
      </c>
      <c r="O8" s="8" t="s">
        <v>30</v>
      </c>
      <c r="P8" s="8" t="s">
        <v>30</v>
      </c>
      <c r="Q8" s="8" t="s">
        <v>30</v>
      </c>
      <c r="R8" s="8"/>
      <c r="S8" s="8"/>
      <c r="T8" s="8"/>
      <c r="U8" s="8"/>
      <c r="V8" s="8"/>
      <c r="W8" s="8"/>
      <c r="X8" s="8"/>
      <c r="Y8" s="8"/>
      <c r="Z8" s="8"/>
      <c r="AA8" s="8"/>
      <c r="AB8" s="8"/>
      <c r="AC8" s="8"/>
    </row>
    <row r="9" spans="1:29" x14ac:dyDescent="0.25">
      <c r="A9" s="6" t="s">
        <v>41</v>
      </c>
      <c r="B9" s="7" t="s">
        <v>37</v>
      </c>
      <c r="C9" s="8"/>
      <c r="D9" s="8"/>
      <c r="E9" s="8"/>
      <c r="F9" s="8"/>
      <c r="G9" s="8"/>
      <c r="H9" s="8"/>
      <c r="I9" s="8"/>
      <c r="J9" s="8"/>
      <c r="K9" s="8"/>
      <c r="L9" s="8">
        <v>10</v>
      </c>
      <c r="M9" s="8"/>
      <c r="N9" s="8">
        <v>10</v>
      </c>
      <c r="O9" s="8">
        <v>10</v>
      </c>
      <c r="P9" s="8">
        <v>10</v>
      </c>
      <c r="Q9" s="8">
        <v>10</v>
      </c>
      <c r="R9" s="8"/>
      <c r="S9" s="8"/>
      <c r="T9" s="8"/>
      <c r="U9" s="8"/>
      <c r="V9" s="8"/>
      <c r="W9" s="8"/>
      <c r="X9" s="8"/>
      <c r="Y9" s="8"/>
      <c r="Z9" s="8"/>
      <c r="AA9" s="8"/>
      <c r="AB9" s="8"/>
      <c r="AC9" s="8"/>
    </row>
    <row r="10" spans="1:29" x14ac:dyDescent="0.25">
      <c r="A10" s="14" t="s">
        <v>43</v>
      </c>
      <c r="B10" s="15" t="s">
        <v>38</v>
      </c>
      <c r="C10" s="16"/>
      <c r="D10" s="16"/>
      <c r="E10" s="16"/>
      <c r="F10" s="16"/>
      <c r="G10" s="16"/>
      <c r="H10" s="16"/>
      <c r="I10" s="16"/>
      <c r="J10" s="16">
        <v>0</v>
      </c>
      <c r="K10" s="16">
        <v>0</v>
      </c>
      <c r="L10" s="16">
        <v>0</v>
      </c>
      <c r="M10" s="16">
        <v>0</v>
      </c>
      <c r="N10" s="16">
        <v>0</v>
      </c>
      <c r="O10" s="16">
        <v>1</v>
      </c>
      <c r="P10" s="16">
        <v>0</v>
      </c>
      <c r="Q10" s="16">
        <v>1</v>
      </c>
      <c r="R10" s="16">
        <v>1</v>
      </c>
      <c r="S10" s="16">
        <v>1</v>
      </c>
      <c r="T10" s="16">
        <v>0</v>
      </c>
      <c r="U10" s="16"/>
      <c r="V10" s="16"/>
      <c r="W10" s="16"/>
      <c r="X10" s="16"/>
      <c r="Y10" s="16"/>
      <c r="Z10" s="16"/>
      <c r="AA10" s="16"/>
      <c r="AB10" s="16"/>
      <c r="AC10" s="16"/>
    </row>
    <row r="11" spans="1:29" x14ac:dyDescent="0.25">
      <c r="A11" s="6" t="s">
        <v>26</v>
      </c>
      <c r="B11" s="7" t="s">
        <v>18</v>
      </c>
      <c r="C11" s="8"/>
      <c r="D11" s="8"/>
      <c r="E11" s="8"/>
      <c r="F11" s="8"/>
      <c r="G11" s="8"/>
      <c r="H11" s="8"/>
      <c r="I11" s="8"/>
      <c r="J11" s="8"/>
      <c r="K11" s="8"/>
      <c r="L11" s="8"/>
      <c r="M11" s="8"/>
      <c r="N11" s="8" t="s">
        <v>30</v>
      </c>
      <c r="O11" s="8" t="s">
        <v>30</v>
      </c>
      <c r="P11" s="8" t="s">
        <v>30</v>
      </c>
      <c r="Q11" s="8" t="s">
        <v>30</v>
      </c>
      <c r="R11" s="8"/>
      <c r="S11" s="8"/>
      <c r="T11" s="8"/>
      <c r="U11" s="8"/>
      <c r="V11" s="8"/>
      <c r="W11" s="8"/>
      <c r="X11" s="8"/>
      <c r="Y11" s="8"/>
      <c r="Z11" s="8"/>
      <c r="AA11" s="8"/>
      <c r="AB11" s="8"/>
      <c r="AC11" s="8"/>
    </row>
    <row r="12" spans="1:29" x14ac:dyDescent="0.25">
      <c r="A12" s="6" t="s">
        <v>41</v>
      </c>
      <c r="B12" s="7" t="s">
        <v>19</v>
      </c>
      <c r="C12" s="8"/>
      <c r="D12" s="8"/>
      <c r="E12" s="8"/>
      <c r="F12" s="8"/>
      <c r="G12" s="8"/>
      <c r="H12" s="8"/>
      <c r="I12" s="8"/>
      <c r="J12" s="8"/>
      <c r="K12" s="8"/>
      <c r="L12" s="8"/>
      <c r="M12" s="8"/>
      <c r="N12" s="8" t="s">
        <v>42</v>
      </c>
      <c r="O12" s="8" t="s">
        <v>42</v>
      </c>
      <c r="P12" s="8" t="s">
        <v>42</v>
      </c>
      <c r="Q12" s="8" t="s">
        <v>42</v>
      </c>
      <c r="R12" s="8"/>
      <c r="S12" s="8"/>
      <c r="T12" s="8"/>
      <c r="U12" s="8"/>
      <c r="V12" s="8"/>
      <c r="W12" s="8"/>
      <c r="X12" s="8"/>
      <c r="Y12" s="8"/>
      <c r="Z12" s="8"/>
      <c r="AA12" s="8"/>
      <c r="AB12" s="8"/>
      <c r="AC12" s="8"/>
    </row>
    <row r="13" spans="1:29" x14ac:dyDescent="0.25">
      <c r="A13" s="14" t="s">
        <v>43</v>
      </c>
      <c r="B13" s="15" t="s">
        <v>39</v>
      </c>
      <c r="C13" s="16"/>
      <c r="D13" s="16"/>
      <c r="E13" s="16"/>
      <c r="F13" s="16"/>
      <c r="G13" s="16"/>
      <c r="H13" s="16"/>
      <c r="I13" s="16"/>
      <c r="J13" s="16"/>
      <c r="K13" s="16"/>
      <c r="L13" s="16">
        <v>0</v>
      </c>
      <c r="M13" s="16">
        <v>0</v>
      </c>
      <c r="N13" s="16">
        <v>0</v>
      </c>
      <c r="O13" s="16">
        <v>1</v>
      </c>
      <c r="P13" s="16">
        <v>1</v>
      </c>
      <c r="Q13" s="16">
        <v>1</v>
      </c>
      <c r="R13" s="16">
        <v>0</v>
      </c>
      <c r="S13" s="16">
        <v>0</v>
      </c>
      <c r="T13" s="16">
        <v>1</v>
      </c>
      <c r="U13" s="16"/>
      <c r="V13" s="16"/>
      <c r="W13" s="16"/>
      <c r="X13" s="16"/>
      <c r="Y13" s="16"/>
      <c r="Z13" s="16"/>
      <c r="AA13" s="16"/>
      <c r="AB13" s="16"/>
      <c r="AC13" s="16"/>
    </row>
    <row r="14" spans="1:29" x14ac:dyDescent="0.25">
      <c r="A14" s="6" t="s">
        <v>26</v>
      </c>
      <c r="B14" s="7" t="s">
        <v>40</v>
      </c>
      <c r="C14" s="8"/>
      <c r="D14" s="8"/>
      <c r="E14" s="8"/>
      <c r="F14" s="8"/>
      <c r="G14" s="8"/>
      <c r="H14" s="8"/>
      <c r="I14" s="8"/>
      <c r="J14" s="8"/>
      <c r="K14" s="8"/>
      <c r="L14" s="8"/>
      <c r="M14" s="8"/>
      <c r="N14" s="8" t="s">
        <v>30</v>
      </c>
      <c r="O14" s="8" t="s">
        <v>30</v>
      </c>
      <c r="P14" s="8" t="s">
        <v>30</v>
      </c>
      <c r="Q14" s="8" t="s">
        <v>30</v>
      </c>
      <c r="R14" s="8"/>
      <c r="S14" s="8"/>
      <c r="T14" s="8"/>
      <c r="U14" s="8"/>
      <c r="V14" s="8"/>
      <c r="W14" s="8"/>
      <c r="X14" s="8"/>
      <c r="Y14" s="8"/>
      <c r="Z14" s="8"/>
      <c r="AA14" s="8"/>
      <c r="AB14" s="8"/>
      <c r="AC14" s="8"/>
    </row>
    <row r="15" spans="1:29" x14ac:dyDescent="0.25">
      <c r="A15" s="6" t="s">
        <v>41</v>
      </c>
      <c r="B15" s="7" t="s">
        <v>20</v>
      </c>
      <c r="C15" s="8"/>
      <c r="D15" s="8"/>
      <c r="E15" s="8"/>
      <c r="F15" s="8"/>
      <c r="G15" s="8"/>
      <c r="H15" s="8"/>
      <c r="I15" s="8"/>
      <c r="J15" s="8"/>
      <c r="K15" s="8"/>
      <c r="L15" s="8"/>
      <c r="M15" s="8"/>
      <c r="N15" s="8" t="s">
        <v>42</v>
      </c>
      <c r="O15" s="8" t="s">
        <v>42</v>
      </c>
      <c r="P15" s="8" t="s">
        <v>42</v>
      </c>
      <c r="Q15" s="8" t="s">
        <v>42</v>
      </c>
      <c r="R15" s="8"/>
      <c r="S15" s="8"/>
      <c r="T15" s="8"/>
      <c r="U15" s="8"/>
      <c r="V15" s="8"/>
      <c r="W15" s="8"/>
      <c r="X15" s="8"/>
      <c r="Y15" s="8"/>
      <c r="Z15" s="8"/>
      <c r="AA15" s="8"/>
      <c r="AB15" s="8"/>
      <c r="AC15" s="8"/>
    </row>
    <row r="16" spans="1:29" x14ac:dyDescent="0.25">
      <c r="A16" s="14" t="s">
        <v>43</v>
      </c>
      <c r="B16" s="15" t="s">
        <v>21</v>
      </c>
      <c r="C16" s="16"/>
      <c r="D16" s="16"/>
      <c r="E16" s="16"/>
      <c r="F16" s="16"/>
      <c r="G16" s="16"/>
      <c r="H16" s="16"/>
      <c r="I16" s="16"/>
      <c r="J16" s="16"/>
      <c r="K16" s="16"/>
      <c r="L16" s="16">
        <v>0</v>
      </c>
      <c r="M16" s="16">
        <v>0</v>
      </c>
      <c r="N16" s="16">
        <v>0</v>
      </c>
      <c r="O16" s="16">
        <v>0</v>
      </c>
      <c r="P16" s="16">
        <v>0</v>
      </c>
      <c r="Q16" s="16">
        <v>0</v>
      </c>
      <c r="R16" s="16">
        <v>1</v>
      </c>
      <c r="S16" s="16">
        <v>1</v>
      </c>
      <c r="T16" s="16">
        <v>1</v>
      </c>
      <c r="U16" s="16"/>
      <c r="V16" s="16"/>
      <c r="W16" s="16"/>
      <c r="X16" s="16"/>
      <c r="Y16" s="16"/>
      <c r="Z16" s="16"/>
      <c r="AA16" s="16"/>
      <c r="AB16" s="16"/>
      <c r="AC16" s="16"/>
    </row>
    <row r="17" spans="1:29" x14ac:dyDescent="0.25">
      <c r="B17" s="5"/>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x14ac:dyDescent="0.25">
      <c r="B18" s="5" t="s">
        <v>32</v>
      </c>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x14ac:dyDescent="0.25">
      <c r="A19" s="17" t="s">
        <v>23</v>
      </c>
      <c r="B19" s="18" t="s">
        <v>13</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row>
    <row r="20" spans="1:29" x14ac:dyDescent="0.25">
      <c r="A20" s="9" t="s">
        <v>25</v>
      </c>
      <c r="B20" s="9" t="s">
        <v>2</v>
      </c>
      <c r="C20" s="9" t="str">
        <f>IF(AND((C$1-'Input data'!$E$2)&gt;0,(C$1-'Input data'!$E$2)&lt;'Input data'!$E$5),C$1-'Input data'!$E$2,"")</f>
        <v/>
      </c>
      <c r="D20" s="9" t="str">
        <f>IF(AND((D$1-'Input data'!$E$2)&gt;0,(D$1-'Input data'!$E$2)&lt;'Input data'!$E$5),D$1-'Input data'!$E$2,"")</f>
        <v/>
      </c>
      <c r="E20" s="9" t="str">
        <f>IF(AND((E$1-'Input data'!$E$2)&gt;0,(E$1-'Input data'!$E$2)&lt;'Input data'!$E$5),E$1-'Input data'!$E$2,"")</f>
        <v/>
      </c>
      <c r="F20" s="9" t="str">
        <f>IF(AND((F$1-'Input data'!$E$2)&gt;0,(F$1-'Input data'!$E$2)&lt;'Input data'!$E$5),F$1-'Input data'!$E$2,"")</f>
        <v/>
      </c>
      <c r="G20" s="9" t="str">
        <f>IF(AND((G$1-'Input data'!$E$2)&gt;0,(G$1-'Input data'!$E$2)&lt;'Input data'!$E$5),G$1-'Input data'!$E$2,"")</f>
        <v/>
      </c>
      <c r="H20" s="9" t="str">
        <f>IF(AND((H$1-'Input data'!$E$2)&gt;0,(H$1-'Input data'!$E$2)&lt;'Input data'!$E$5),H$1-'Input data'!$E$2,"")</f>
        <v/>
      </c>
      <c r="I20" s="9" t="str">
        <f>IF(AND((I$1-'Input data'!$E$2)&gt;0,(I$1-'Input data'!$E$2)&lt;'Input data'!$E$5),I$1-'Input data'!$E$2,"")</f>
        <v/>
      </c>
      <c r="J20" s="9" t="str">
        <f>IF(AND((J$1-'Input data'!$E$2)&gt;0,(J$1-'Input data'!$E$2)&lt;'Input data'!$E$5),J$1-'Input data'!$E$2,"")</f>
        <v/>
      </c>
      <c r="K20" s="9" t="str">
        <f>IF(AND((K$1-'Input data'!$E$2)&gt;0,(K$1-'Input data'!$E$2)&lt;'Input data'!$E$5),K$1-'Input data'!$E$2,"")</f>
        <v/>
      </c>
      <c r="L20" s="9" t="str">
        <f>IF(AND((L$1-'Input data'!$E$2)&gt;0,(L$1-'Input data'!$E$2)&lt;'Input data'!$E$5),L$1-'Input data'!$E$2,"")</f>
        <v/>
      </c>
      <c r="M20" s="9" t="str">
        <f>IF(AND((M$1-'Input data'!$E$2)&gt;0,(M$1-'Input data'!$E$2)&lt;'Input data'!$E$5),M$1-'Input data'!$E$2,"")</f>
        <v/>
      </c>
      <c r="N20" s="9" t="str">
        <f>IF(AND((N$1-'Input data'!$E$2)&gt;0,(N$1-'Input data'!$E$2)&lt;'Input data'!$E$5),N$1-'Input data'!$E$2,"")</f>
        <v/>
      </c>
      <c r="O20" s="9" t="str">
        <f>IF(AND((O$1-'Input data'!$E$2)&gt;0,(O$1-'Input data'!$E$2)&lt;'Input data'!$E$5),O$1-'Input data'!$E$2,"")</f>
        <v/>
      </c>
      <c r="P20" s="9" t="str">
        <f>IF(AND((P$1-'Input data'!$E$2)&gt;0,(P$1-'Input data'!$E$2)&lt;'Input data'!$E$5),P$1-'Input data'!$E$2,"")</f>
        <v/>
      </c>
      <c r="Q20" s="9" t="str">
        <f>IF(AND((Q$1-'Input data'!$E$2)&gt;0,(Q$1-'Input data'!$E$2)&lt;'Input data'!$E$5),Q$1-'Input data'!$E$2,"")</f>
        <v/>
      </c>
      <c r="R20" s="9" t="str">
        <f>IF(AND((R$1-'Input data'!$E$2)&gt;0,(R$1-'Input data'!$E$2)&lt;'Input data'!$E$5),R$1-'Input data'!$E$2,"")</f>
        <v/>
      </c>
      <c r="S20" s="9" t="str">
        <f>IF(AND((S$1-'Input data'!$E$2)&gt;0,(S$1-'Input data'!$E$2)&lt;'Input data'!$E$5),S$1-'Input data'!$E$2,"")</f>
        <v/>
      </c>
      <c r="T20" s="9" t="str">
        <f>IF(AND((T$1-'Input data'!$E$2)&gt;0,(T$1-'Input data'!$E$2)&lt;'Input data'!$E$5),T$1-'Input data'!$E$2,"")</f>
        <v/>
      </c>
      <c r="U20" s="9" t="str">
        <f>IF(AND((U$1-'Input data'!$E$2)&gt;0,(U$1-'Input data'!$E$2)&lt;'Input data'!$E$5),U$1-'Input data'!$E$2,"")</f>
        <v/>
      </c>
      <c r="V20" s="9" t="str">
        <f>IF(AND((V$1-'Input data'!$E$2)&gt;0,(V$1-'Input data'!$E$2)&lt;'Input data'!$E$5),V$1-'Input data'!$E$2,"")</f>
        <v/>
      </c>
      <c r="W20" s="9" t="str">
        <f>IF(AND((W$1-'Input data'!$E$2)&gt;0,(W$1-'Input data'!$E$2)&lt;'Input data'!$E$5),W$1-'Input data'!$E$2,"")</f>
        <v/>
      </c>
      <c r="X20" s="9" t="str">
        <f>IF(AND((X$1-'Input data'!$E$2)&gt;0,(X$1-'Input data'!$E$2)&lt;'Input data'!$E$5),X$1-'Input data'!$E$2,"")</f>
        <v/>
      </c>
      <c r="Y20" s="9" t="str">
        <f>IF(AND((Y$1-'Input data'!$E$2)&gt;0,(Y$1-'Input data'!$E$2)&lt;'Input data'!$E$5),Y$1-'Input data'!$E$2,"")</f>
        <v/>
      </c>
      <c r="Z20" s="9" t="str">
        <f>IF(AND((Z$1-'Input data'!$E$2)&gt;0,(Z$1-'Input data'!$E$2)&lt;'Input data'!$E$5),Z$1-'Input data'!$E$2,"")</f>
        <v/>
      </c>
      <c r="AA20" s="9" t="str">
        <f>IF(AND((AA$1-'Input data'!$E$2)&gt;0,(AA$1-'Input data'!$E$2)&lt;'Input data'!$E$5),AA$1-'Input data'!$E$2,"")</f>
        <v/>
      </c>
      <c r="AB20" s="9" t="str">
        <f>IF(AND((AB$1-'Input data'!$E$2)&gt;0,(AB$1-'Input data'!$E$2)&lt;'Input data'!$E$5),AB$1-'Input data'!$E$2,"")</f>
        <v/>
      </c>
      <c r="AC20" s="9" t="str">
        <f>IF(AND((AC$1-'Input data'!$E$2)&gt;0,(AC$1-'Input data'!$E$2)&lt;'Input data'!$E$5),AC$1-'Input data'!$E$2,"")</f>
        <v/>
      </c>
    </row>
    <row r="21" spans="1:29" x14ac:dyDescent="0.25">
      <c r="A21" s="9" t="s">
        <v>26</v>
      </c>
      <c r="B21" s="9" t="s">
        <v>9</v>
      </c>
      <c r="C21" s="9" t="str">
        <f>IF(AND(C$1&gt;'Input data'!$E$2,C$1&lt;'Input data'!$E$6),'Input data'!$E$6-C$1,"")</f>
        <v/>
      </c>
      <c r="D21" s="9" t="str">
        <f>IF(AND(D$1&gt;'Input data'!$E$2,D$1&lt;'Input data'!$E$6),'Input data'!$E$6-D$1,"")</f>
        <v/>
      </c>
      <c r="E21" s="9" t="str">
        <f>IF(AND(E$1&gt;'Input data'!$E$2,E$1&lt;'Input data'!$E$6),'Input data'!$E$6-E$1,"")</f>
        <v/>
      </c>
      <c r="F21" s="9" t="str">
        <f>IF(AND(F$1&gt;'Input data'!$E$2,F$1&lt;'Input data'!$E$6),'Input data'!$E$6-F$1,"")</f>
        <v/>
      </c>
      <c r="G21" s="9" t="str">
        <f>IF(AND(G$1&gt;'Input data'!$E$2,G$1&lt;'Input data'!$E$6),'Input data'!$E$6-G$1,"")</f>
        <v/>
      </c>
      <c r="H21" s="9" t="str">
        <f>IF(AND(H$1&gt;'Input data'!$E$2,H$1&lt;'Input data'!$E$6),'Input data'!$E$6-H$1,"")</f>
        <v/>
      </c>
      <c r="I21" s="9" t="str">
        <f>IF(AND(I$1&gt;'Input data'!$E$2,I$1&lt;'Input data'!$E$6),'Input data'!$E$6-I$1,"")</f>
        <v/>
      </c>
      <c r="J21" s="9" t="str">
        <f>IF(AND(J$1&gt;'Input data'!$E$2,J$1&lt;'Input data'!$E$6),'Input data'!$E$6-J$1,"")</f>
        <v/>
      </c>
      <c r="K21" s="9" t="str">
        <f>IF(AND(K$1&gt;'Input data'!$E$2,K$1&lt;'Input data'!$E$6),'Input data'!$E$6-K$1,"")</f>
        <v/>
      </c>
      <c r="L21" s="9" t="str">
        <f>IF(AND(L$1&gt;'Input data'!$E$2,L$1&lt;'Input data'!$E$6),'Input data'!$E$6-L$1,"")</f>
        <v/>
      </c>
      <c r="M21" s="9" t="str">
        <f>IF(AND(M$1&gt;'Input data'!$E$2,M$1&lt;'Input data'!$E$6),'Input data'!$E$6-M$1,"")</f>
        <v/>
      </c>
      <c r="N21" s="9" t="str">
        <f>IF(AND(N$1&gt;'Input data'!$E$2,N$1&lt;'Input data'!$E$6),'Input data'!$E$6-N$1,"")</f>
        <v/>
      </c>
      <c r="O21" s="9" t="str">
        <f>IF(AND(O$1&gt;'Input data'!$E$2,O$1&lt;'Input data'!$E$6),'Input data'!$E$6-O$1,"")</f>
        <v/>
      </c>
      <c r="P21" s="9" t="str">
        <f>IF(AND(P$1&gt;'Input data'!$E$2,P$1&lt;'Input data'!$E$6),'Input data'!$E$6-P$1,"")</f>
        <v/>
      </c>
      <c r="Q21" s="9" t="str">
        <f>IF(AND(Q$1&gt;'Input data'!$E$2,Q$1&lt;'Input data'!$E$6),'Input data'!$E$6-Q$1,"")</f>
        <v/>
      </c>
      <c r="R21" s="9" t="str">
        <f>IF(AND(R$1&gt;'Input data'!$E$2,R$1&lt;'Input data'!$E$6),'Input data'!$E$6-R$1,"")</f>
        <v/>
      </c>
      <c r="S21" s="9" t="str">
        <f>IF(AND(S$1&gt;'Input data'!$E$2,S$1&lt;'Input data'!$E$6),'Input data'!$E$6-S$1,"")</f>
        <v/>
      </c>
      <c r="T21" s="9" t="str">
        <f>IF(AND(T$1&gt;'Input data'!$E$2,T$1&lt;'Input data'!$E$6),'Input data'!$E$6-T$1,"")</f>
        <v/>
      </c>
      <c r="U21" s="9" t="str">
        <f>IF(AND(U$1&gt;'Input data'!$E$2,U$1&lt;'Input data'!$E$6),'Input data'!$E$6-U$1,"")</f>
        <v/>
      </c>
      <c r="V21" s="9" t="str">
        <f>IF(AND(V$1&gt;'Input data'!$E$2,V$1&lt;'Input data'!$E$6),'Input data'!$E$6-V$1,"")</f>
        <v/>
      </c>
      <c r="W21" s="9" t="str">
        <f>IF(AND(W$1&gt;'Input data'!$E$2,W$1&lt;'Input data'!$E$6),'Input data'!$E$6-W$1,"")</f>
        <v/>
      </c>
      <c r="X21" s="9" t="str">
        <f>IF(AND(X$1&gt;'Input data'!$E$2,X$1&lt;'Input data'!$E$6),'Input data'!$E$6-X$1,"")</f>
        <v/>
      </c>
      <c r="Y21" s="9" t="str">
        <f>IF(AND(Y$1&gt;'Input data'!$E$2,Y$1&lt;'Input data'!$E$6),'Input data'!$E$6-Y$1,"")</f>
        <v/>
      </c>
      <c r="Z21" s="9" t="str">
        <f>IF(AND(Z$1&gt;'Input data'!$E$2,Z$1&lt;'Input data'!$E$6),'Input data'!$E$6-Z$1,"")</f>
        <v/>
      </c>
      <c r="AA21" s="9" t="str">
        <f>IF(AND(AA$1&gt;'Input data'!$E$2,AA$1&lt;'Input data'!$E$6),'Input data'!$E$6-AA$1,"")</f>
        <v/>
      </c>
      <c r="AB21" s="9" t="str">
        <f>IF(AND(AB$1&gt;'Input data'!$E$2,AB$1&lt;'Input data'!$E$6),'Input data'!$E$6-AB$1,"")</f>
        <v/>
      </c>
      <c r="AC21" s="9" t="str">
        <f>IF(AND(AC$1&gt;'Input data'!$E$2,AC$1&lt;'Input data'!$E$6),'Input data'!$E$6-AC$1,"")</f>
        <v/>
      </c>
    </row>
    <row r="22" spans="1:29" x14ac:dyDescent="0.25">
      <c r="A22" s="6" t="s">
        <v>26</v>
      </c>
      <c r="B22" s="7" t="s">
        <v>36</v>
      </c>
      <c r="C22" s="8"/>
      <c r="D22" s="8"/>
      <c r="E22" s="8"/>
      <c r="F22" s="8"/>
      <c r="G22" s="8"/>
      <c r="H22" s="8"/>
      <c r="I22" s="8"/>
      <c r="J22" s="8"/>
      <c r="K22" s="8"/>
      <c r="L22" s="8"/>
      <c r="M22" s="8"/>
      <c r="N22" s="8"/>
      <c r="O22" s="8"/>
      <c r="P22" s="8"/>
      <c r="Q22" s="8"/>
      <c r="R22" s="8"/>
      <c r="S22" s="8"/>
      <c r="T22" s="8"/>
      <c r="U22" s="8"/>
      <c r="V22" s="8"/>
      <c r="W22" s="8"/>
      <c r="X22" s="8"/>
      <c r="Y22" s="8"/>
      <c r="Z22" s="8"/>
      <c r="AA22" s="8"/>
      <c r="AB22" s="8"/>
      <c r="AC22" s="8"/>
    </row>
    <row r="23" spans="1:29" x14ac:dyDescent="0.25">
      <c r="A23" s="6" t="s">
        <v>41</v>
      </c>
      <c r="B23" s="7" t="s">
        <v>37</v>
      </c>
      <c r="C23" s="8"/>
      <c r="D23" s="8"/>
      <c r="E23" s="8"/>
      <c r="F23" s="8"/>
      <c r="G23" s="8"/>
      <c r="H23" s="8"/>
      <c r="I23" s="8"/>
      <c r="J23" s="8"/>
      <c r="K23" s="8"/>
      <c r="L23" s="8"/>
      <c r="M23" s="8"/>
      <c r="N23" s="8"/>
      <c r="O23" s="8"/>
      <c r="P23" s="8"/>
      <c r="Q23" s="8"/>
      <c r="R23" s="8"/>
      <c r="S23" s="8"/>
      <c r="T23" s="8"/>
      <c r="U23" s="8"/>
      <c r="V23" s="8"/>
      <c r="W23" s="8"/>
      <c r="X23" s="8"/>
      <c r="Y23" s="8"/>
      <c r="Z23" s="8"/>
      <c r="AA23" s="8"/>
      <c r="AB23" s="8"/>
      <c r="AC23" s="8"/>
    </row>
    <row r="24" spans="1:29" x14ac:dyDescent="0.25">
      <c r="A24" s="14" t="s">
        <v>43</v>
      </c>
      <c r="B24" s="15" t="s">
        <v>38</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x14ac:dyDescent="0.25">
      <c r="A25" s="6" t="s">
        <v>26</v>
      </c>
      <c r="B25" s="7" t="s">
        <v>18</v>
      </c>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29" x14ac:dyDescent="0.25">
      <c r="A26" s="6" t="s">
        <v>41</v>
      </c>
      <c r="B26" s="7" t="s">
        <v>19</v>
      </c>
      <c r="C26" s="8"/>
      <c r="D26" s="8"/>
      <c r="E26" s="8"/>
      <c r="F26" s="8"/>
      <c r="G26" s="8"/>
      <c r="H26" s="8"/>
      <c r="I26" s="8"/>
      <c r="J26" s="8"/>
      <c r="K26" s="8"/>
      <c r="L26" s="8"/>
      <c r="M26" s="8"/>
      <c r="N26" s="8"/>
      <c r="O26" s="8"/>
      <c r="P26" s="8"/>
      <c r="Q26" s="8"/>
      <c r="R26" s="8"/>
      <c r="S26" s="8"/>
      <c r="T26" s="8"/>
      <c r="U26" s="8"/>
      <c r="V26" s="8"/>
      <c r="W26" s="8"/>
      <c r="X26" s="8"/>
      <c r="Y26" s="8"/>
      <c r="Z26" s="8"/>
      <c r="AA26" s="8"/>
      <c r="AB26" s="8"/>
      <c r="AC26" s="8"/>
    </row>
    <row r="27" spans="1:29" x14ac:dyDescent="0.25">
      <c r="A27" s="14" t="s">
        <v>43</v>
      </c>
      <c r="B27" s="15" t="s">
        <v>39</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x14ac:dyDescent="0.25">
      <c r="A28" s="6" t="s">
        <v>26</v>
      </c>
      <c r="B28" s="7" t="s">
        <v>40</v>
      </c>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spans="1:29" x14ac:dyDescent="0.25">
      <c r="A29" s="6" t="s">
        <v>41</v>
      </c>
      <c r="B29" s="7" t="s">
        <v>20</v>
      </c>
      <c r="C29" s="8"/>
      <c r="D29" s="8"/>
      <c r="E29" s="8"/>
      <c r="F29" s="8"/>
      <c r="G29" s="8"/>
      <c r="H29" s="8"/>
      <c r="I29" s="8"/>
      <c r="J29" s="8"/>
      <c r="K29" s="8"/>
      <c r="L29" s="8"/>
      <c r="M29" s="8"/>
      <c r="N29" s="8"/>
      <c r="O29" s="8"/>
      <c r="P29" s="8"/>
      <c r="Q29" s="8"/>
      <c r="R29" s="8"/>
      <c r="S29" s="8"/>
      <c r="T29" s="8"/>
      <c r="U29" s="8"/>
      <c r="V29" s="8"/>
      <c r="W29" s="8"/>
      <c r="X29" s="8"/>
      <c r="Y29" s="8"/>
      <c r="Z29" s="8"/>
      <c r="AA29" s="8"/>
      <c r="AB29" s="8"/>
      <c r="AC29" s="8"/>
    </row>
    <row r="30" spans="1:29" x14ac:dyDescent="0.25">
      <c r="A30" s="14" t="s">
        <v>43</v>
      </c>
      <c r="B30" s="15" t="s">
        <v>21</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2" spans="1:29" x14ac:dyDescent="0.25">
      <c r="B32" s="5" t="s">
        <v>33</v>
      </c>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x14ac:dyDescent="0.25">
      <c r="A33" s="17" t="s">
        <v>23</v>
      </c>
      <c r="B33" s="18" t="s">
        <v>13</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1:29" x14ac:dyDescent="0.25">
      <c r="A34" s="9" t="s">
        <v>25</v>
      </c>
      <c r="B34" s="9" t="s">
        <v>2</v>
      </c>
      <c r="C34" s="9" t="str">
        <f>IF(AND((C$1-'Input data'!$H$2)&gt;0,(C$1-'Input data'!$H$2)&lt;'Input data'!$H$5),C$1-'Input data'!$H$2,"")</f>
        <v/>
      </c>
      <c r="D34" s="9" t="str">
        <f>IF(AND((D$1-'Input data'!$H$2)&gt;0,(D$1-'Input data'!$H$2)&lt;'Input data'!$H$5),D$1-'Input data'!$H$2,"")</f>
        <v/>
      </c>
      <c r="E34" s="9" t="str">
        <f>IF(AND((E$1-'Input data'!$H$2)&gt;0,(E$1-'Input data'!$H$2)&lt;'Input data'!$H$5),E$1-'Input data'!$H$2,"")</f>
        <v/>
      </c>
      <c r="F34" s="9" t="str">
        <f>IF(AND((F$1-'Input data'!$H$2)&gt;0,(F$1-'Input data'!$H$2)&lt;'Input data'!$H$5),F$1-'Input data'!$H$2,"")</f>
        <v/>
      </c>
      <c r="G34" s="9" t="str">
        <f>IF(AND((G$1-'Input data'!$H$2)&gt;0,(G$1-'Input data'!$H$2)&lt;'Input data'!$H$5),G$1-'Input data'!$H$2,"")</f>
        <v/>
      </c>
      <c r="H34" s="9" t="str">
        <f>IF(AND((H$1-'Input data'!$H$2)&gt;0,(H$1-'Input data'!$H$2)&lt;'Input data'!$H$5),H$1-'Input data'!$H$2,"")</f>
        <v/>
      </c>
      <c r="I34" s="9" t="str">
        <f>IF(AND((I$1-'Input data'!$H$2)&gt;0,(I$1-'Input data'!$H$2)&lt;'Input data'!$H$5),I$1-'Input data'!$H$2,"")</f>
        <v/>
      </c>
      <c r="J34" s="9" t="str">
        <f>IF(AND((J$1-'Input data'!$H$2)&gt;0,(J$1-'Input data'!$H$2)&lt;'Input data'!$H$5),J$1-'Input data'!$H$2,"")</f>
        <v/>
      </c>
      <c r="K34" s="9" t="str">
        <f>IF(AND((K$1-'Input data'!$H$2)&gt;0,(K$1-'Input data'!$H$2)&lt;'Input data'!$H$5),K$1-'Input data'!$H$2,"")</f>
        <v/>
      </c>
      <c r="L34" s="9" t="str">
        <f>IF(AND((L$1-'Input data'!$H$2)&gt;0,(L$1-'Input data'!$H$2)&lt;'Input data'!$H$5),L$1-'Input data'!$H$2,"")</f>
        <v/>
      </c>
      <c r="M34" s="9" t="str">
        <f>IF(AND((M$1-'Input data'!$H$2)&gt;0,(M$1-'Input data'!$H$2)&lt;'Input data'!$H$5),M$1-'Input data'!$H$2,"")</f>
        <v/>
      </c>
      <c r="N34" s="9" t="str">
        <f>IF(AND((N$1-'Input data'!$H$2)&gt;0,(N$1-'Input data'!$H$2)&lt;'Input data'!$H$5),N$1-'Input data'!$H$2,"")</f>
        <v/>
      </c>
      <c r="O34" s="9" t="str">
        <f>IF(AND((O$1-'Input data'!$H$2)&gt;0,(O$1-'Input data'!$H$2)&lt;'Input data'!$H$5),O$1-'Input data'!$H$2,"")</f>
        <v/>
      </c>
      <c r="P34" s="9" t="str">
        <f>IF(AND((P$1-'Input data'!$H$2)&gt;0,(P$1-'Input data'!$H$2)&lt;'Input data'!$H$5),P$1-'Input data'!$H$2,"")</f>
        <v/>
      </c>
      <c r="Q34" s="9" t="str">
        <f>IF(AND((Q$1-'Input data'!$H$2)&gt;0,(Q$1-'Input data'!$H$2)&lt;'Input data'!$H$5),Q$1-'Input data'!$H$2,"")</f>
        <v/>
      </c>
      <c r="R34" s="9" t="str">
        <f>IF(AND((R$1-'Input data'!$H$2)&gt;0,(R$1-'Input data'!$H$2)&lt;'Input data'!$H$5),R$1-'Input data'!$H$2,"")</f>
        <v/>
      </c>
      <c r="S34" s="9" t="str">
        <f>IF(AND((S$1-'Input data'!$H$2)&gt;0,(S$1-'Input data'!$H$2)&lt;'Input data'!$H$5),S$1-'Input data'!$H$2,"")</f>
        <v/>
      </c>
      <c r="T34" s="9" t="str">
        <f>IF(AND((T$1-'Input data'!$H$2)&gt;0,(T$1-'Input data'!$H$2)&lt;'Input data'!$H$5),T$1-'Input data'!$H$2,"")</f>
        <v/>
      </c>
      <c r="U34" s="9" t="str">
        <f>IF(AND((U$1-'Input data'!$H$2)&gt;0,(U$1-'Input data'!$H$2)&lt;'Input data'!$H$5),U$1-'Input data'!$H$2,"")</f>
        <v/>
      </c>
      <c r="V34" s="9" t="str">
        <f>IF(AND((V$1-'Input data'!$H$2)&gt;0,(V$1-'Input data'!$H$2)&lt;'Input data'!$H$5),V$1-'Input data'!$H$2,"")</f>
        <v/>
      </c>
      <c r="W34" s="9" t="str">
        <f>IF(AND((W$1-'Input data'!$H$2)&gt;0,(W$1-'Input data'!$H$2)&lt;'Input data'!$H$5),W$1-'Input data'!$H$2,"")</f>
        <v/>
      </c>
      <c r="X34" s="9" t="str">
        <f>IF(AND((X$1-'Input data'!$H$2)&gt;0,(X$1-'Input data'!$H$2)&lt;'Input data'!$H$5),X$1-'Input data'!$H$2,"")</f>
        <v/>
      </c>
      <c r="Y34" s="9" t="str">
        <f>IF(AND((Y$1-'Input data'!$H$2)&gt;0,(Y$1-'Input data'!$H$2)&lt;'Input data'!$H$5),Y$1-'Input data'!$H$2,"")</f>
        <v/>
      </c>
      <c r="Z34" s="9" t="str">
        <f>IF(AND((Z$1-'Input data'!$H$2)&gt;0,(Z$1-'Input data'!$H$2)&lt;'Input data'!$H$5),Z$1-'Input data'!$H$2,"")</f>
        <v/>
      </c>
      <c r="AA34" s="9" t="str">
        <f>IF(AND((AA$1-'Input data'!$H$2)&gt;0,(AA$1-'Input data'!$H$2)&lt;'Input data'!$H$5),AA$1-'Input data'!$H$2,"")</f>
        <v/>
      </c>
      <c r="AB34" s="9" t="str">
        <f>IF(AND((AB$1-'Input data'!$H$2)&gt;0,(AB$1-'Input data'!$H$2)&lt;'Input data'!$H$5),AB$1-'Input data'!$H$2,"")</f>
        <v/>
      </c>
      <c r="AC34" s="9" t="str">
        <f>IF(AND((AC$1-'Input data'!$H$2)&gt;0,(AC$1-'Input data'!$H$2)&lt;'Input data'!$H$5),AC$1-'Input data'!$H$2,"")</f>
        <v/>
      </c>
    </row>
    <row r="35" spans="1:29" x14ac:dyDescent="0.25">
      <c r="A35" s="9" t="s">
        <v>26</v>
      </c>
      <c r="B35" s="9" t="s">
        <v>9</v>
      </c>
      <c r="C35" s="9" t="str">
        <f>IF(AND(C$1&gt;'Input data'!$H$2,C$1&lt;'Input data'!$H$6),'Input data'!$H$6-C$1,"")</f>
        <v/>
      </c>
      <c r="D35" s="9" t="str">
        <f>IF(AND(D$1&gt;'Input data'!$H$2,D$1&lt;'Input data'!$H$6),'Input data'!$H$6-D$1,"")</f>
        <v/>
      </c>
      <c r="E35" s="9" t="str">
        <f>IF(AND(E$1&gt;'Input data'!$H$2,E$1&lt;'Input data'!$H$6),'Input data'!$H$6-E$1,"")</f>
        <v/>
      </c>
      <c r="F35" s="9" t="str">
        <f>IF(AND(F$1&gt;'Input data'!$H$2,F$1&lt;'Input data'!$H$6),'Input data'!$H$6-F$1,"")</f>
        <v/>
      </c>
      <c r="G35" s="9" t="str">
        <f>IF(AND(G$1&gt;'Input data'!$H$2,G$1&lt;'Input data'!$H$6),'Input data'!$H$6-G$1,"")</f>
        <v/>
      </c>
      <c r="H35" s="9" t="str">
        <f>IF(AND(H$1&gt;'Input data'!$H$2,H$1&lt;'Input data'!$H$6),'Input data'!$H$6-H$1,"")</f>
        <v/>
      </c>
      <c r="I35" s="9" t="str">
        <f>IF(AND(I$1&gt;'Input data'!$H$2,I$1&lt;'Input data'!$H$6),'Input data'!$H$6-I$1,"")</f>
        <v/>
      </c>
      <c r="J35" s="9" t="str">
        <f>IF(AND(J$1&gt;'Input data'!$H$2,J$1&lt;'Input data'!$H$6),'Input data'!$H$6-J$1,"")</f>
        <v/>
      </c>
      <c r="K35" s="9" t="str">
        <f>IF(AND(K$1&gt;'Input data'!$H$2,K$1&lt;'Input data'!$H$6),'Input data'!$H$6-K$1,"")</f>
        <v/>
      </c>
      <c r="L35" s="9" t="str">
        <f>IF(AND(L$1&gt;'Input data'!$H$2,L$1&lt;'Input data'!$H$6),'Input data'!$H$6-L$1,"")</f>
        <v/>
      </c>
      <c r="M35" s="9" t="str">
        <f>IF(AND(M$1&gt;'Input data'!$H$2,M$1&lt;'Input data'!$H$6),'Input data'!$H$6-M$1,"")</f>
        <v/>
      </c>
      <c r="N35" s="9" t="str">
        <f>IF(AND(N$1&gt;'Input data'!$H$2,N$1&lt;'Input data'!$H$6),'Input data'!$H$6-N$1,"")</f>
        <v/>
      </c>
      <c r="O35" s="9" t="str">
        <f>IF(AND(O$1&gt;'Input data'!$H$2,O$1&lt;'Input data'!$H$6),'Input data'!$H$6-O$1,"")</f>
        <v/>
      </c>
      <c r="P35" s="9" t="str">
        <f>IF(AND(P$1&gt;'Input data'!$H$2,P$1&lt;'Input data'!$H$6),'Input data'!$H$6-P$1,"")</f>
        <v/>
      </c>
      <c r="Q35" s="9" t="str">
        <f>IF(AND(Q$1&gt;'Input data'!$H$2,Q$1&lt;'Input data'!$H$6),'Input data'!$H$6-Q$1,"")</f>
        <v/>
      </c>
      <c r="R35" s="9" t="str">
        <f>IF(AND(R$1&gt;'Input data'!$H$2,R$1&lt;'Input data'!$H$6),'Input data'!$H$6-R$1,"")</f>
        <v/>
      </c>
      <c r="S35" s="9" t="str">
        <f>IF(AND(S$1&gt;'Input data'!$H$2,S$1&lt;'Input data'!$H$6),'Input data'!$H$6-S$1,"")</f>
        <v/>
      </c>
      <c r="T35" s="9" t="str">
        <f>IF(AND(T$1&gt;'Input data'!$H$2,T$1&lt;'Input data'!$H$6),'Input data'!$H$6-T$1,"")</f>
        <v/>
      </c>
      <c r="U35" s="9" t="str">
        <f>IF(AND(U$1&gt;'Input data'!$H$2,U$1&lt;'Input data'!$H$6),'Input data'!$H$6-U$1,"")</f>
        <v/>
      </c>
      <c r="V35" s="9" t="str">
        <f>IF(AND(V$1&gt;'Input data'!$H$2,V$1&lt;'Input data'!$H$6),'Input data'!$H$6-V$1,"")</f>
        <v/>
      </c>
      <c r="W35" s="9" t="str">
        <f>IF(AND(W$1&gt;'Input data'!$H$2,W$1&lt;'Input data'!$H$6),'Input data'!$H$6-W$1,"")</f>
        <v/>
      </c>
      <c r="X35" s="9" t="str">
        <f>IF(AND(X$1&gt;'Input data'!$H$2,X$1&lt;'Input data'!$H$6),'Input data'!$H$6-X$1,"")</f>
        <v/>
      </c>
      <c r="Y35" s="9" t="str">
        <f>IF(AND(Y$1&gt;'Input data'!$H$2,Y$1&lt;'Input data'!$H$6),'Input data'!$H$6-Y$1,"")</f>
        <v/>
      </c>
      <c r="Z35" s="9" t="str">
        <f>IF(AND(Z$1&gt;'Input data'!$H$2,Z$1&lt;'Input data'!$H$6),'Input data'!$H$6-Z$1,"")</f>
        <v/>
      </c>
      <c r="AA35" s="9" t="str">
        <f>IF(AND(AA$1&gt;'Input data'!$H$2,AA$1&lt;'Input data'!$H$6),'Input data'!$H$6-AA$1,"")</f>
        <v/>
      </c>
      <c r="AB35" s="9" t="str">
        <f>IF(AND(AB$1&gt;'Input data'!$H$2,AB$1&lt;'Input data'!$H$6),'Input data'!$H$6-AB$1,"")</f>
        <v/>
      </c>
      <c r="AC35" s="9" t="str">
        <f>IF(AND(AC$1&gt;'Input data'!$H$2,AC$1&lt;'Input data'!$H$6),'Input data'!$H$6-AC$1,"")</f>
        <v/>
      </c>
    </row>
    <row r="36" spans="1:29" x14ac:dyDescent="0.25">
      <c r="A36" s="6" t="s">
        <v>26</v>
      </c>
      <c r="B36" s="7" t="s">
        <v>36</v>
      </c>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1:29" x14ac:dyDescent="0.25">
      <c r="A37" s="6" t="s">
        <v>41</v>
      </c>
      <c r="B37" s="7" t="s">
        <v>37</v>
      </c>
      <c r="C37" s="8"/>
      <c r="D37" s="8"/>
      <c r="E37" s="8"/>
      <c r="F37" s="8"/>
      <c r="G37" s="8"/>
      <c r="H37" s="8"/>
      <c r="I37" s="8"/>
      <c r="J37" s="8"/>
      <c r="K37" s="8"/>
      <c r="L37" s="8"/>
      <c r="M37" s="8"/>
      <c r="N37" s="8"/>
      <c r="O37" s="8"/>
      <c r="P37" s="8"/>
      <c r="Q37" s="8"/>
      <c r="R37" s="8"/>
      <c r="S37" s="8"/>
      <c r="T37" s="8"/>
      <c r="U37" s="8"/>
      <c r="V37" s="8"/>
      <c r="W37" s="8"/>
      <c r="X37" s="8"/>
      <c r="Y37" s="8"/>
      <c r="Z37" s="8"/>
      <c r="AA37" s="8"/>
      <c r="AB37" s="8"/>
      <c r="AC37" s="8"/>
    </row>
    <row r="38" spans="1:29" x14ac:dyDescent="0.25">
      <c r="A38" s="14" t="s">
        <v>43</v>
      </c>
      <c r="B38" s="15" t="s">
        <v>38</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x14ac:dyDescent="0.25">
      <c r="A39" s="6" t="s">
        <v>26</v>
      </c>
      <c r="B39" s="7" t="s">
        <v>18</v>
      </c>
      <c r="C39" s="8"/>
      <c r="D39" s="8"/>
      <c r="E39" s="8"/>
      <c r="F39" s="8"/>
      <c r="G39" s="8"/>
      <c r="H39" s="8"/>
      <c r="I39" s="8"/>
      <c r="J39" s="8"/>
      <c r="K39" s="8"/>
      <c r="L39" s="8"/>
      <c r="M39" s="8"/>
      <c r="N39" s="8"/>
      <c r="O39" s="8"/>
      <c r="P39" s="8"/>
      <c r="Q39" s="8"/>
      <c r="R39" s="8"/>
      <c r="S39" s="8"/>
      <c r="T39" s="8"/>
      <c r="U39" s="8"/>
      <c r="V39" s="8"/>
      <c r="W39" s="8"/>
      <c r="X39" s="8"/>
      <c r="Y39" s="8"/>
      <c r="Z39" s="8"/>
      <c r="AA39" s="8"/>
      <c r="AB39" s="8"/>
      <c r="AC39" s="8"/>
    </row>
    <row r="40" spans="1:29" x14ac:dyDescent="0.25">
      <c r="A40" s="6" t="s">
        <v>41</v>
      </c>
      <c r="B40" s="7" t="s">
        <v>19</v>
      </c>
      <c r="C40" s="8"/>
      <c r="D40" s="8"/>
      <c r="E40" s="8"/>
      <c r="F40" s="8"/>
      <c r="G40" s="8"/>
      <c r="H40" s="8"/>
      <c r="I40" s="8"/>
      <c r="J40" s="8"/>
      <c r="K40" s="8"/>
      <c r="L40" s="8"/>
      <c r="M40" s="8"/>
      <c r="N40" s="8"/>
      <c r="O40" s="8"/>
      <c r="P40" s="8"/>
      <c r="Q40" s="8"/>
      <c r="R40" s="8"/>
      <c r="S40" s="8"/>
      <c r="T40" s="8"/>
      <c r="U40" s="8"/>
      <c r="V40" s="8"/>
      <c r="W40" s="8"/>
      <c r="X40" s="8"/>
      <c r="Y40" s="8"/>
      <c r="Z40" s="8"/>
      <c r="AA40" s="8"/>
      <c r="AB40" s="8"/>
      <c r="AC40" s="8"/>
    </row>
    <row r="41" spans="1:29" x14ac:dyDescent="0.25">
      <c r="A41" s="14" t="s">
        <v>43</v>
      </c>
      <c r="B41" s="15" t="s">
        <v>39</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x14ac:dyDescent="0.25">
      <c r="A42" s="6" t="s">
        <v>26</v>
      </c>
      <c r="B42" s="7" t="s">
        <v>40</v>
      </c>
      <c r="C42" s="8"/>
      <c r="D42" s="8"/>
      <c r="E42" s="8"/>
      <c r="F42" s="8"/>
      <c r="G42" s="8"/>
      <c r="H42" s="8"/>
      <c r="I42" s="8"/>
      <c r="J42" s="8"/>
      <c r="K42" s="8"/>
      <c r="L42" s="8"/>
      <c r="M42" s="8"/>
      <c r="N42" s="8"/>
      <c r="O42" s="8"/>
      <c r="P42" s="8"/>
      <c r="Q42" s="8"/>
      <c r="R42" s="8"/>
      <c r="S42" s="8"/>
      <c r="T42" s="8"/>
      <c r="U42" s="8"/>
      <c r="V42" s="8"/>
      <c r="W42" s="8"/>
      <c r="X42" s="8"/>
      <c r="Y42" s="8"/>
      <c r="Z42" s="8"/>
      <c r="AA42" s="8"/>
      <c r="AB42" s="8"/>
      <c r="AC42" s="8"/>
    </row>
    <row r="43" spans="1:29" x14ac:dyDescent="0.25">
      <c r="A43" s="6" t="s">
        <v>41</v>
      </c>
      <c r="B43" s="7" t="s">
        <v>20</v>
      </c>
      <c r="C43" s="8"/>
      <c r="D43" s="8"/>
      <c r="E43" s="8"/>
      <c r="F43" s="8"/>
      <c r="G43" s="8"/>
      <c r="H43" s="8"/>
      <c r="I43" s="8"/>
      <c r="J43" s="8"/>
      <c r="K43" s="8"/>
      <c r="L43" s="8"/>
      <c r="M43" s="8"/>
      <c r="N43" s="8"/>
      <c r="O43" s="8"/>
      <c r="P43" s="8"/>
      <c r="Q43" s="8"/>
      <c r="R43" s="8"/>
      <c r="S43" s="8"/>
      <c r="T43" s="8"/>
      <c r="U43" s="8"/>
      <c r="V43" s="8"/>
      <c r="W43" s="8"/>
      <c r="X43" s="8"/>
      <c r="Y43" s="8"/>
      <c r="Z43" s="8"/>
      <c r="AA43" s="8"/>
      <c r="AB43" s="8"/>
      <c r="AC43" s="8"/>
    </row>
    <row r="44" spans="1:29" x14ac:dyDescent="0.25">
      <c r="A44" s="14" t="s">
        <v>43</v>
      </c>
      <c r="B44" s="15" t="s">
        <v>21</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6" spans="1:29" x14ac:dyDescent="0.25">
      <c r="B46" s="5" t="s">
        <v>34</v>
      </c>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x14ac:dyDescent="0.25">
      <c r="A47" s="17" t="s">
        <v>23</v>
      </c>
      <c r="B47" s="18" t="s">
        <v>13</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spans="1:29" x14ac:dyDescent="0.25">
      <c r="A48" s="9" t="s">
        <v>25</v>
      </c>
      <c r="B48" s="9" t="s">
        <v>2</v>
      </c>
      <c r="C48" s="9" t="str">
        <f>IF(AND((C$1-'Input data'!$B$9)&gt;0,(C$1-'Input data'!$B$9)&lt;'Input data'!$B$12),C$1-'Input data'!$B$9,"")</f>
        <v/>
      </c>
      <c r="D48" s="9" t="str">
        <f>IF(AND((D$1-'Input data'!$B$9)&gt;0,(D$1-'Input data'!$B$9)&lt;'Input data'!$B$12),D$1-'Input data'!$B$9,"")</f>
        <v/>
      </c>
      <c r="E48" s="9" t="str">
        <f>IF(AND((E$1-'Input data'!$B$9)&gt;0,(E$1-'Input data'!$B$9)&lt;'Input data'!$B$12),E$1-'Input data'!$B$9,"")</f>
        <v/>
      </c>
      <c r="F48" s="9" t="str">
        <f>IF(AND((F$1-'Input data'!$B$9)&gt;0,(F$1-'Input data'!$B$9)&lt;'Input data'!$B$12),F$1-'Input data'!$B$9,"")</f>
        <v/>
      </c>
      <c r="G48" s="9" t="str">
        <f>IF(AND((G$1-'Input data'!$B$9)&gt;0,(G$1-'Input data'!$B$9)&lt;'Input data'!$B$12),G$1-'Input data'!$B$9,"")</f>
        <v/>
      </c>
      <c r="H48" s="9" t="str">
        <f>IF(AND((H$1-'Input data'!$B$9)&gt;0,(H$1-'Input data'!$B$9)&lt;'Input data'!$B$12),H$1-'Input data'!$B$9,"")</f>
        <v/>
      </c>
      <c r="I48" s="9" t="str">
        <f>IF(AND((I$1-'Input data'!$B$9)&gt;0,(I$1-'Input data'!$B$9)&lt;'Input data'!$B$12),I$1-'Input data'!$B$9,"")</f>
        <v/>
      </c>
      <c r="J48" s="9" t="str">
        <f>IF(AND((J$1-'Input data'!$B$9)&gt;0,(J$1-'Input data'!$B$9)&lt;'Input data'!$B$12),J$1-'Input data'!$B$9,"")</f>
        <v/>
      </c>
      <c r="K48" s="9" t="str">
        <f>IF(AND((K$1-'Input data'!$B$9)&gt;0,(K$1-'Input data'!$B$9)&lt;'Input data'!$B$12),K$1-'Input data'!$B$9,"")</f>
        <v/>
      </c>
      <c r="L48" s="9" t="str">
        <f>IF(AND((L$1-'Input data'!$B$9)&gt;0,(L$1-'Input data'!$B$9)&lt;'Input data'!$B$12),L$1-'Input data'!$B$9,"")</f>
        <v/>
      </c>
      <c r="M48" s="9" t="str">
        <f>IF(AND((M$1-'Input data'!$B$9)&gt;0,(M$1-'Input data'!$B$9)&lt;'Input data'!$B$12),M$1-'Input data'!$B$9,"")</f>
        <v/>
      </c>
      <c r="N48" s="9" t="str">
        <f>IF(AND((N$1-'Input data'!$B$9)&gt;0,(N$1-'Input data'!$B$9)&lt;'Input data'!$B$12),N$1-'Input data'!$B$9,"")</f>
        <v/>
      </c>
      <c r="O48" s="9" t="str">
        <f>IF(AND((O$1-'Input data'!$B$9)&gt;0,(O$1-'Input data'!$B$9)&lt;'Input data'!$B$12),O$1-'Input data'!$B$9,"")</f>
        <v/>
      </c>
      <c r="P48" s="9" t="str">
        <f>IF(AND((P$1-'Input data'!$B$9)&gt;0,(P$1-'Input data'!$B$9)&lt;'Input data'!$B$12),P$1-'Input data'!$B$9,"")</f>
        <v/>
      </c>
      <c r="Q48" s="9" t="str">
        <f>IF(AND((Q$1-'Input data'!$B$9)&gt;0,(Q$1-'Input data'!$B$9)&lt;'Input data'!$B$12),Q$1-'Input data'!$B$9,"")</f>
        <v/>
      </c>
      <c r="R48" s="9" t="str">
        <f>IF(AND((R$1-'Input data'!$B$9)&gt;0,(R$1-'Input data'!$B$9)&lt;'Input data'!$B$12),R$1-'Input data'!$B$9,"")</f>
        <v/>
      </c>
      <c r="S48" s="9" t="str">
        <f>IF(AND((S$1-'Input data'!$B$9)&gt;0,(S$1-'Input data'!$B$9)&lt;'Input data'!$B$12),S$1-'Input data'!$B$9,"")</f>
        <v/>
      </c>
      <c r="T48" s="9" t="str">
        <f>IF(AND((T$1-'Input data'!$B$9)&gt;0,(T$1-'Input data'!$B$9)&lt;'Input data'!$B$12),T$1-'Input data'!$B$9,"")</f>
        <v/>
      </c>
      <c r="U48" s="9" t="str">
        <f>IF(AND((U$1-'Input data'!$B$9)&gt;0,(U$1-'Input data'!$B$9)&lt;'Input data'!$B$12),U$1-'Input data'!$B$9,"")</f>
        <v/>
      </c>
      <c r="V48" s="9" t="str">
        <f>IF(AND((V$1-'Input data'!$B$9)&gt;0,(V$1-'Input data'!$B$9)&lt;'Input data'!$B$12),V$1-'Input data'!$B$9,"")</f>
        <v/>
      </c>
      <c r="W48" s="9" t="str">
        <f>IF(AND((W$1-'Input data'!$B$9)&gt;0,(W$1-'Input data'!$B$9)&lt;'Input data'!$B$12),W$1-'Input data'!$B$9,"")</f>
        <v/>
      </c>
      <c r="X48" s="9" t="str">
        <f>IF(AND((X$1-'Input data'!$B$9)&gt;0,(X$1-'Input data'!$B$9)&lt;'Input data'!$B$12),X$1-'Input data'!$B$9,"")</f>
        <v/>
      </c>
      <c r="Y48" s="9" t="str">
        <f>IF(AND((Y$1-'Input data'!$B$9)&gt;0,(Y$1-'Input data'!$B$9)&lt;'Input data'!$B$12),Y$1-'Input data'!$B$9,"")</f>
        <v/>
      </c>
      <c r="Z48" s="9" t="str">
        <f>IF(AND((Z$1-'Input data'!$B$9)&gt;0,(Z$1-'Input data'!$B$9)&lt;'Input data'!$B$12),Z$1-'Input data'!$B$9,"")</f>
        <v/>
      </c>
      <c r="AA48" s="9" t="str">
        <f>IF(AND((AA$1-'Input data'!$B$9)&gt;0,(AA$1-'Input data'!$B$9)&lt;'Input data'!$B$12),AA$1-'Input data'!$B$9,"")</f>
        <v/>
      </c>
      <c r="AB48" s="9" t="str">
        <f>IF(AND((AB$1-'Input data'!$B$9)&gt;0,(AB$1-'Input data'!$B$9)&lt;'Input data'!$B$12),AB$1-'Input data'!$B$9,"")</f>
        <v/>
      </c>
      <c r="AC48" s="9" t="str">
        <f>IF(AND((AC$1-'Input data'!$B$9)&gt;0,(AC$1-'Input data'!$B$9)&lt;'Input data'!$B$12),AC$1-'Input data'!$B$9,"")</f>
        <v/>
      </c>
    </row>
    <row r="49" spans="1:29" x14ac:dyDescent="0.25">
      <c r="A49" s="9" t="s">
        <v>26</v>
      </c>
      <c r="B49" s="9" t="s">
        <v>9</v>
      </c>
      <c r="C49" s="9" t="str">
        <f>IF(AND(C$1&gt;'Input data'!$B$9,C$1&lt;'Input data'!$B$13),'Input data'!$B$13-C$1,"")</f>
        <v/>
      </c>
      <c r="D49" s="9" t="str">
        <f>IF(AND(D$1&gt;'Input data'!$B$9,D$1&lt;'Input data'!$B$13),'Input data'!$B$13-D$1,"")</f>
        <v/>
      </c>
      <c r="E49" s="9" t="str">
        <f>IF(AND(E$1&gt;'Input data'!$B$9,E$1&lt;'Input data'!$B$13),'Input data'!$B$13-E$1,"")</f>
        <v/>
      </c>
      <c r="F49" s="9" t="str">
        <f>IF(AND(F$1&gt;'Input data'!$B$9,F$1&lt;'Input data'!$B$13),'Input data'!$B$13-F$1,"")</f>
        <v/>
      </c>
      <c r="G49" s="9" t="str">
        <f>IF(AND(G$1&gt;'Input data'!$B$9,G$1&lt;'Input data'!$B$13),'Input data'!$B$13-G$1,"")</f>
        <v/>
      </c>
      <c r="H49" s="9" t="str">
        <f>IF(AND(H$1&gt;'Input data'!$B$9,H$1&lt;'Input data'!$B$13),'Input data'!$B$13-H$1,"")</f>
        <v/>
      </c>
      <c r="I49" s="9" t="str">
        <f>IF(AND(I$1&gt;'Input data'!$B$9,I$1&lt;'Input data'!$B$13),'Input data'!$B$13-I$1,"")</f>
        <v/>
      </c>
      <c r="J49" s="9" t="str">
        <f>IF(AND(J$1&gt;'Input data'!$B$9,J$1&lt;'Input data'!$B$13),'Input data'!$B$13-J$1,"")</f>
        <v/>
      </c>
      <c r="K49" s="9" t="str">
        <f>IF(AND(K$1&gt;'Input data'!$B$9,K$1&lt;'Input data'!$B$13),'Input data'!$B$13-K$1,"")</f>
        <v/>
      </c>
      <c r="L49" s="9" t="str">
        <f>IF(AND(L$1&gt;'Input data'!$B$9,L$1&lt;'Input data'!$B$13),'Input data'!$B$13-L$1,"")</f>
        <v/>
      </c>
      <c r="M49" s="9" t="str">
        <f>IF(AND(M$1&gt;'Input data'!$B$9,M$1&lt;'Input data'!$B$13),'Input data'!$B$13-M$1,"")</f>
        <v/>
      </c>
      <c r="N49" s="9" t="str">
        <f>IF(AND(N$1&gt;'Input data'!$B$9,N$1&lt;'Input data'!$B$13),'Input data'!$B$13-N$1,"")</f>
        <v/>
      </c>
      <c r="O49" s="9" t="str">
        <f>IF(AND(O$1&gt;'Input data'!$B$9,O$1&lt;'Input data'!$B$13),'Input data'!$B$13-O$1,"")</f>
        <v/>
      </c>
      <c r="P49" s="9" t="str">
        <f>IF(AND(P$1&gt;'Input data'!$B$9,P$1&lt;'Input data'!$B$13),'Input data'!$B$13-P$1,"")</f>
        <v/>
      </c>
      <c r="Q49" s="9" t="str">
        <f>IF(AND(Q$1&gt;'Input data'!$B$9,Q$1&lt;'Input data'!$B$13),'Input data'!$B$13-Q$1,"")</f>
        <v/>
      </c>
      <c r="R49" s="9" t="str">
        <f>IF(AND(R$1&gt;'Input data'!$B$9,R$1&lt;'Input data'!$B$13),'Input data'!$B$13-R$1,"")</f>
        <v/>
      </c>
      <c r="S49" s="9" t="str">
        <f>IF(AND(S$1&gt;'Input data'!$B$9,S$1&lt;'Input data'!$B$13),'Input data'!$B$13-S$1,"")</f>
        <v/>
      </c>
      <c r="T49" s="9" t="str">
        <f>IF(AND(T$1&gt;'Input data'!$B$9,T$1&lt;'Input data'!$B$13),'Input data'!$B$13-T$1,"")</f>
        <v/>
      </c>
      <c r="U49" s="9" t="str">
        <f>IF(AND(U$1&gt;'Input data'!$B$9,U$1&lt;'Input data'!$B$13),'Input data'!$B$13-U$1,"")</f>
        <v/>
      </c>
      <c r="V49" s="9" t="str">
        <f>IF(AND(V$1&gt;'Input data'!$B$9,V$1&lt;'Input data'!$B$13),'Input data'!$B$13-V$1,"")</f>
        <v/>
      </c>
      <c r="W49" s="9" t="str">
        <f>IF(AND(W$1&gt;'Input data'!$B$9,W$1&lt;'Input data'!$B$13),'Input data'!$B$13-W$1,"")</f>
        <v/>
      </c>
      <c r="X49" s="9" t="str">
        <f>IF(AND(X$1&gt;'Input data'!$B$9,X$1&lt;'Input data'!$B$13),'Input data'!$B$13-X$1,"")</f>
        <v/>
      </c>
      <c r="Y49" s="9" t="str">
        <f>IF(AND(Y$1&gt;'Input data'!$B$9,Y$1&lt;'Input data'!$B$13),'Input data'!$B$13-Y$1,"")</f>
        <v/>
      </c>
      <c r="Z49" s="9" t="str">
        <f>IF(AND(Z$1&gt;'Input data'!$B$9,Z$1&lt;'Input data'!$B$13),'Input data'!$B$13-Z$1,"")</f>
        <v/>
      </c>
      <c r="AA49" s="9" t="str">
        <f>IF(AND(AA$1&gt;'Input data'!$B$9,AA$1&lt;'Input data'!$B$13),'Input data'!$B$13-AA$1,"")</f>
        <v/>
      </c>
      <c r="AB49" s="9" t="str">
        <f>IF(AND(AB$1&gt;'Input data'!$B$9,AB$1&lt;'Input data'!$B$13),'Input data'!$B$13-AB$1,"")</f>
        <v/>
      </c>
      <c r="AC49" s="9" t="str">
        <f>IF(AND(AC$1&gt;'Input data'!$B$9,AC$1&lt;'Input data'!$B$13),'Input data'!$B$13-AC$1,"")</f>
        <v/>
      </c>
    </row>
    <row r="50" spans="1:29" x14ac:dyDescent="0.25">
      <c r="A50" s="6" t="s">
        <v>26</v>
      </c>
      <c r="B50" s="7" t="s">
        <v>36</v>
      </c>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29" x14ac:dyDescent="0.25">
      <c r="A51" s="6" t="s">
        <v>41</v>
      </c>
      <c r="B51" s="7" t="s">
        <v>37</v>
      </c>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spans="1:29" x14ac:dyDescent="0.25">
      <c r="A52" s="14" t="s">
        <v>43</v>
      </c>
      <c r="B52" s="15" t="s">
        <v>38</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x14ac:dyDescent="0.25">
      <c r="A53" s="6" t="s">
        <v>26</v>
      </c>
      <c r="B53" s="7" t="s">
        <v>18</v>
      </c>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x14ac:dyDescent="0.25">
      <c r="A54" s="6" t="s">
        <v>41</v>
      </c>
      <c r="B54" s="7" t="s">
        <v>19</v>
      </c>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9" x14ac:dyDescent="0.25">
      <c r="A55" s="14" t="s">
        <v>43</v>
      </c>
      <c r="B55" s="15" t="s">
        <v>39</v>
      </c>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x14ac:dyDescent="0.25">
      <c r="A56" s="6" t="s">
        <v>26</v>
      </c>
      <c r="B56" s="7" t="s">
        <v>40</v>
      </c>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x14ac:dyDescent="0.25">
      <c r="A57" s="6" t="s">
        <v>41</v>
      </c>
      <c r="B57" s="7" t="s">
        <v>20</v>
      </c>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29" x14ac:dyDescent="0.25">
      <c r="A58" s="14" t="s">
        <v>43</v>
      </c>
      <c r="B58" s="15" t="s">
        <v>21</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60" spans="1:29" x14ac:dyDescent="0.25">
      <c r="B60" s="5" t="s">
        <v>35</v>
      </c>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x14ac:dyDescent="0.25">
      <c r="A61" s="17" t="s">
        <v>23</v>
      </c>
      <c r="B61" s="18" t="s">
        <v>13</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x14ac:dyDescent="0.25">
      <c r="A62" s="9" t="s">
        <v>25</v>
      </c>
      <c r="B62" s="9" t="s">
        <v>2</v>
      </c>
      <c r="C62" s="9" t="str">
        <f>IF(AND((C$1-'Input data'!$E$9)&gt;0,(C$1-'Input data'!$E$9)&lt;'Input data'!$E$12),C$1-'Input data'!$E$9,"")</f>
        <v/>
      </c>
      <c r="D62" s="9" t="str">
        <f>IF(AND((D$1-'Input data'!$E$9)&gt;0,(D$1-'Input data'!$E$9)&lt;'Input data'!$E$12),D$1-'Input data'!$E$9,"")</f>
        <v/>
      </c>
      <c r="E62" s="9" t="str">
        <f>IF(AND((E$1-'Input data'!$E$9)&gt;0,(E$1-'Input data'!$E$9)&lt;'Input data'!$E$12),E$1-'Input data'!$E$9,"")</f>
        <v/>
      </c>
      <c r="F62" s="9" t="str">
        <f>IF(AND((F$1-'Input data'!$E$9)&gt;0,(F$1-'Input data'!$E$9)&lt;'Input data'!$E$12),F$1-'Input data'!$E$9,"")</f>
        <v/>
      </c>
      <c r="G62" s="9" t="str">
        <f>IF(AND((G$1-'Input data'!$E$9)&gt;0,(G$1-'Input data'!$E$9)&lt;'Input data'!$E$12),G$1-'Input data'!$E$9,"")</f>
        <v/>
      </c>
      <c r="H62" s="9" t="str">
        <f>IF(AND((H$1-'Input data'!$E$9)&gt;0,(H$1-'Input data'!$E$9)&lt;'Input data'!$E$12),H$1-'Input data'!$E$9,"")</f>
        <v/>
      </c>
      <c r="I62" s="9" t="str">
        <f>IF(AND((I$1-'Input data'!$E$9)&gt;0,(I$1-'Input data'!$E$9)&lt;'Input data'!$E$12),I$1-'Input data'!$E$9,"")</f>
        <v/>
      </c>
      <c r="J62" s="9" t="str">
        <f>IF(AND((J$1-'Input data'!$E$9)&gt;0,(J$1-'Input data'!$E$9)&lt;'Input data'!$E$12),J$1-'Input data'!$E$9,"")</f>
        <v/>
      </c>
      <c r="K62" s="9" t="str">
        <f>IF(AND((K$1-'Input data'!$E$9)&gt;0,(K$1-'Input data'!$E$9)&lt;'Input data'!$E$12),K$1-'Input data'!$E$9,"")</f>
        <v/>
      </c>
      <c r="L62" s="9" t="str">
        <f>IF(AND((L$1-'Input data'!$E$9)&gt;0,(L$1-'Input data'!$E$9)&lt;'Input data'!$E$12),L$1-'Input data'!$E$9,"")</f>
        <v/>
      </c>
      <c r="M62" s="9" t="str">
        <f>IF(AND((M$1-'Input data'!$E$9)&gt;0,(M$1-'Input data'!$E$9)&lt;'Input data'!$E$12),M$1-'Input data'!$E$9,"")</f>
        <v/>
      </c>
      <c r="N62" s="9" t="str">
        <f>IF(AND((N$1-'Input data'!$E$9)&gt;0,(N$1-'Input data'!$E$9)&lt;'Input data'!$E$12),N$1-'Input data'!$E$9,"")</f>
        <v/>
      </c>
      <c r="O62" s="9" t="str">
        <f>IF(AND((O$1-'Input data'!$E$9)&gt;0,(O$1-'Input data'!$E$9)&lt;'Input data'!$E$12),O$1-'Input data'!$E$9,"")</f>
        <v/>
      </c>
      <c r="P62" s="9" t="str">
        <f>IF(AND((P$1-'Input data'!$E$9)&gt;0,(P$1-'Input data'!$E$9)&lt;'Input data'!$E$12),P$1-'Input data'!$E$9,"")</f>
        <v/>
      </c>
      <c r="Q62" s="9" t="str">
        <f>IF(AND((Q$1-'Input data'!$E$9)&gt;0,(Q$1-'Input data'!$E$9)&lt;'Input data'!$E$12),Q$1-'Input data'!$E$9,"")</f>
        <v/>
      </c>
      <c r="R62" s="9" t="str">
        <f>IF(AND((R$1-'Input data'!$E$9)&gt;0,(R$1-'Input data'!$E$9)&lt;'Input data'!$E$12),R$1-'Input data'!$E$9,"")</f>
        <v/>
      </c>
      <c r="S62" s="9" t="str">
        <f>IF(AND((S$1-'Input data'!$E$9)&gt;0,(S$1-'Input data'!$E$9)&lt;'Input data'!$E$12),S$1-'Input data'!$E$9,"")</f>
        <v/>
      </c>
      <c r="T62" s="9" t="str">
        <f>IF(AND((T$1-'Input data'!$E$9)&gt;0,(T$1-'Input data'!$E$9)&lt;'Input data'!$E$12),T$1-'Input data'!$E$9,"")</f>
        <v/>
      </c>
      <c r="U62" s="9" t="str">
        <f>IF(AND((U$1-'Input data'!$E$9)&gt;0,(U$1-'Input data'!$E$9)&lt;'Input data'!$E$12),U$1-'Input data'!$E$9,"")</f>
        <v/>
      </c>
      <c r="V62" s="9" t="str">
        <f>IF(AND((V$1-'Input data'!$E$9)&gt;0,(V$1-'Input data'!$E$9)&lt;'Input data'!$E$12),V$1-'Input data'!$E$9,"")</f>
        <v/>
      </c>
      <c r="W62" s="9" t="str">
        <f>IF(AND((W$1-'Input data'!$E$9)&gt;0,(W$1-'Input data'!$E$9)&lt;'Input data'!$E$12),W$1-'Input data'!$E$9,"")</f>
        <v/>
      </c>
      <c r="X62" s="9" t="str">
        <f>IF(AND((X$1-'Input data'!$E$9)&gt;0,(X$1-'Input data'!$E$9)&lt;'Input data'!$E$12),X$1-'Input data'!$E$9,"")</f>
        <v/>
      </c>
      <c r="Y62" s="9" t="str">
        <f>IF(AND((Y$1-'Input data'!$E$9)&gt;0,(Y$1-'Input data'!$E$9)&lt;'Input data'!$E$12),Y$1-'Input data'!$E$9,"")</f>
        <v/>
      </c>
      <c r="Z62" s="9" t="str">
        <f>IF(AND((Z$1-'Input data'!$E$9)&gt;0,(Z$1-'Input data'!$E$9)&lt;'Input data'!$E$12),Z$1-'Input data'!$E$9,"")</f>
        <v/>
      </c>
      <c r="AA62" s="9" t="str">
        <f>IF(AND((AA$1-'Input data'!$E$9)&gt;0,(AA$1-'Input data'!$E$9)&lt;'Input data'!$E$12),AA$1-'Input data'!$E$9,"")</f>
        <v/>
      </c>
      <c r="AB62" s="9" t="str">
        <f>IF(AND((AB$1-'Input data'!$E$9)&gt;0,(AB$1-'Input data'!$E$9)&lt;'Input data'!$E$12),AB$1-'Input data'!$E$9,"")</f>
        <v/>
      </c>
      <c r="AC62" s="9" t="str">
        <f>IF(AND((AC$1-'Input data'!$E$9)&gt;0,(AC$1-'Input data'!$E$9)&lt;'Input data'!$E$12),AC$1-'Input data'!$E$9,"")</f>
        <v/>
      </c>
    </row>
    <row r="63" spans="1:29" x14ac:dyDescent="0.25">
      <c r="A63" s="9" t="s">
        <v>26</v>
      </c>
      <c r="B63" s="9" t="s">
        <v>9</v>
      </c>
      <c r="C63" s="9" t="str">
        <f>IF(AND(C$1&gt;'Input data'!$E$9,C$1&lt;'Input data'!$E$13),'Input data'!$E$13-C$1,"")</f>
        <v/>
      </c>
      <c r="D63" s="9" t="str">
        <f>IF(AND(D$1&gt;'Input data'!$E$9,D$1&lt;'Input data'!$E$13),'Input data'!$E$13-D$1,"")</f>
        <v/>
      </c>
      <c r="E63" s="9" t="str">
        <f>IF(AND(E$1&gt;'Input data'!$E$9,E$1&lt;'Input data'!$E$13),'Input data'!$E$13-E$1,"")</f>
        <v/>
      </c>
      <c r="F63" s="9" t="str">
        <f>IF(AND(F$1&gt;'Input data'!$E$9,F$1&lt;'Input data'!$E$13),'Input data'!$E$13-F$1,"")</f>
        <v/>
      </c>
      <c r="G63" s="9" t="str">
        <f>IF(AND(G$1&gt;'Input data'!$E$9,G$1&lt;'Input data'!$E$13),'Input data'!$E$13-G$1,"")</f>
        <v/>
      </c>
      <c r="H63" s="9" t="str">
        <f>IF(AND(H$1&gt;'Input data'!$E$9,H$1&lt;'Input data'!$E$13),'Input data'!$E$13-H$1,"")</f>
        <v/>
      </c>
      <c r="I63" s="9" t="str">
        <f>IF(AND(I$1&gt;'Input data'!$E$9,I$1&lt;'Input data'!$E$13),'Input data'!$E$13-I$1,"")</f>
        <v/>
      </c>
      <c r="J63" s="9" t="str">
        <f>IF(AND(J$1&gt;'Input data'!$E$9,J$1&lt;'Input data'!$E$13),'Input data'!$E$13-J$1,"")</f>
        <v/>
      </c>
      <c r="K63" s="9" t="str">
        <f>IF(AND(K$1&gt;'Input data'!$E$9,K$1&lt;'Input data'!$E$13),'Input data'!$E$13-K$1,"")</f>
        <v/>
      </c>
      <c r="L63" s="9" t="str">
        <f>IF(AND(L$1&gt;'Input data'!$E$9,L$1&lt;'Input data'!$E$13),'Input data'!$E$13-L$1,"")</f>
        <v/>
      </c>
      <c r="M63" s="9" t="str">
        <f>IF(AND(M$1&gt;'Input data'!$E$9,M$1&lt;'Input data'!$E$13),'Input data'!$E$13-M$1,"")</f>
        <v/>
      </c>
      <c r="N63" s="9" t="str">
        <f>IF(AND(N$1&gt;'Input data'!$E$9,N$1&lt;'Input data'!$E$13),'Input data'!$E$13-N$1,"")</f>
        <v/>
      </c>
      <c r="O63" s="9" t="str">
        <f>IF(AND(O$1&gt;'Input data'!$E$9,O$1&lt;'Input data'!$E$13),'Input data'!$E$13-O$1,"")</f>
        <v/>
      </c>
      <c r="P63" s="9" t="str">
        <f>IF(AND(P$1&gt;'Input data'!$E$9,P$1&lt;'Input data'!$E$13),'Input data'!$E$13-P$1,"")</f>
        <v/>
      </c>
      <c r="Q63" s="9" t="str">
        <f>IF(AND(Q$1&gt;'Input data'!$E$9,Q$1&lt;'Input data'!$E$13),'Input data'!$E$13-Q$1,"")</f>
        <v/>
      </c>
      <c r="R63" s="9" t="str">
        <f>IF(AND(R$1&gt;'Input data'!$E$9,R$1&lt;'Input data'!$E$13),'Input data'!$E$13-R$1,"")</f>
        <v/>
      </c>
      <c r="S63" s="9" t="str">
        <f>IF(AND(S$1&gt;'Input data'!$E$9,S$1&lt;'Input data'!$E$13),'Input data'!$E$13-S$1,"")</f>
        <v/>
      </c>
      <c r="T63" s="9" t="str">
        <f>IF(AND(T$1&gt;'Input data'!$E$9,T$1&lt;'Input data'!$E$13),'Input data'!$E$13-T$1,"")</f>
        <v/>
      </c>
      <c r="U63" s="9" t="str">
        <f>IF(AND(U$1&gt;'Input data'!$E$9,U$1&lt;'Input data'!$E$13),'Input data'!$E$13-U$1,"")</f>
        <v/>
      </c>
      <c r="V63" s="9" t="str">
        <f>IF(AND(V$1&gt;'Input data'!$E$9,V$1&lt;'Input data'!$E$13),'Input data'!$E$13-V$1,"")</f>
        <v/>
      </c>
      <c r="W63" s="9" t="str">
        <f>IF(AND(W$1&gt;'Input data'!$E$9,W$1&lt;'Input data'!$E$13),'Input data'!$E$13-W$1,"")</f>
        <v/>
      </c>
      <c r="X63" s="9" t="str">
        <f>IF(AND(X$1&gt;'Input data'!$E$9,X$1&lt;'Input data'!$E$13),'Input data'!$E$13-X$1,"")</f>
        <v/>
      </c>
      <c r="Y63" s="9" t="str">
        <f>IF(AND(Y$1&gt;'Input data'!$E$9,Y$1&lt;'Input data'!$E$13),'Input data'!$E$13-Y$1,"")</f>
        <v/>
      </c>
      <c r="Z63" s="9" t="str">
        <f>IF(AND(Z$1&gt;'Input data'!$E$9,Z$1&lt;'Input data'!$E$13),'Input data'!$E$13-Z$1,"")</f>
        <v/>
      </c>
      <c r="AA63" s="9" t="str">
        <f>IF(AND(AA$1&gt;'Input data'!$E$9,AA$1&lt;'Input data'!$E$13),'Input data'!$E$13-AA$1,"")</f>
        <v/>
      </c>
      <c r="AB63" s="9" t="str">
        <f>IF(AND(AB$1&gt;'Input data'!$E$9,AB$1&lt;'Input data'!$E$13),'Input data'!$E$13-AB$1,"")</f>
        <v/>
      </c>
      <c r="AC63" s="9" t="str">
        <f>IF(AND(AC$1&gt;'Input data'!$E$9,AC$1&lt;'Input data'!$E$13),'Input data'!$E$13-AC$1,"")</f>
        <v/>
      </c>
    </row>
    <row r="64" spans="1:29" x14ac:dyDescent="0.25">
      <c r="A64" s="6" t="s">
        <v>26</v>
      </c>
      <c r="B64" s="7" t="s">
        <v>36</v>
      </c>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x14ac:dyDescent="0.25">
      <c r="A65" s="6" t="s">
        <v>41</v>
      </c>
      <c r="B65" s="7" t="s">
        <v>37</v>
      </c>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x14ac:dyDescent="0.25">
      <c r="A66" s="14" t="s">
        <v>43</v>
      </c>
      <c r="B66" s="15" t="s">
        <v>38</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x14ac:dyDescent="0.25">
      <c r="A67" s="6" t="s">
        <v>26</v>
      </c>
      <c r="B67" s="7" t="s">
        <v>18</v>
      </c>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x14ac:dyDescent="0.25">
      <c r="A68" s="6" t="s">
        <v>41</v>
      </c>
      <c r="B68" s="7" t="s">
        <v>19</v>
      </c>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x14ac:dyDescent="0.25">
      <c r="A69" s="14" t="s">
        <v>43</v>
      </c>
      <c r="B69" s="15" t="s">
        <v>39</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x14ac:dyDescent="0.25">
      <c r="A70" s="6" t="s">
        <v>26</v>
      </c>
      <c r="B70" s="7" t="s">
        <v>40</v>
      </c>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x14ac:dyDescent="0.25">
      <c r="A71" s="6" t="s">
        <v>41</v>
      </c>
      <c r="B71" s="7" t="s">
        <v>20</v>
      </c>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x14ac:dyDescent="0.25">
      <c r="A72" s="14" t="s">
        <v>43</v>
      </c>
      <c r="B72" s="15" t="s">
        <v>21</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4" spans="1:29" x14ac:dyDescent="0.25">
      <c r="B74" s="5" t="s">
        <v>31</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25">
      <c r="A75" s="17" t="s">
        <v>23</v>
      </c>
      <c r="B75" s="18" t="s">
        <v>13</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row>
    <row r="76" spans="1:29" x14ac:dyDescent="0.25">
      <c r="A76" s="9" t="s">
        <v>25</v>
      </c>
      <c r="B76" s="9" t="s">
        <v>2</v>
      </c>
      <c r="C76" s="9" t="str">
        <f>IF(AND((C$1-'Input data'!$H$9)&gt;0,(C$1-'Input data'!$H$9)&lt;'Input data'!$H$12),C$1-'Input data'!$H$9,"")</f>
        <v/>
      </c>
      <c r="D76" s="9" t="str">
        <f>IF(AND((D$1-'Input data'!$H$9)&gt;0,(D$1-'Input data'!$H$9)&lt;'Input data'!$H$12),D$1-'Input data'!$H$9,"")</f>
        <v/>
      </c>
      <c r="E76" s="9" t="str">
        <f>IF(AND((E$1-'Input data'!$H$9)&gt;0,(E$1-'Input data'!$H$9)&lt;'Input data'!$H$12),E$1-'Input data'!$H$9,"")</f>
        <v/>
      </c>
      <c r="F76" s="9" t="str">
        <f>IF(AND((F$1-'Input data'!$H$9)&gt;0,(F$1-'Input data'!$H$9)&lt;'Input data'!$H$12),F$1-'Input data'!$H$9,"")</f>
        <v/>
      </c>
      <c r="G76" s="9" t="str">
        <f>IF(AND((G$1-'Input data'!$H$9)&gt;0,(G$1-'Input data'!$H$9)&lt;'Input data'!$H$12),G$1-'Input data'!$H$9,"")</f>
        <v/>
      </c>
      <c r="H76" s="9" t="str">
        <f>IF(AND((H$1-'Input data'!$H$9)&gt;0,(H$1-'Input data'!$H$9)&lt;'Input data'!$H$12),H$1-'Input data'!$H$9,"")</f>
        <v/>
      </c>
      <c r="I76" s="9" t="str">
        <f>IF(AND((I$1-'Input data'!$H$9)&gt;0,(I$1-'Input data'!$H$9)&lt;'Input data'!$H$12),I$1-'Input data'!$H$9,"")</f>
        <v/>
      </c>
      <c r="J76" s="9" t="str">
        <f>IF(AND((J$1-'Input data'!$H$9)&gt;0,(J$1-'Input data'!$H$9)&lt;'Input data'!$H$12),J$1-'Input data'!$H$9,"")</f>
        <v/>
      </c>
      <c r="K76" s="9" t="str">
        <f>IF(AND((K$1-'Input data'!$H$9)&gt;0,(K$1-'Input data'!$H$9)&lt;'Input data'!$H$12),K$1-'Input data'!$H$9,"")</f>
        <v/>
      </c>
      <c r="L76" s="9" t="str">
        <f>IF(AND((L$1-'Input data'!$H$9)&gt;0,(L$1-'Input data'!$H$9)&lt;'Input data'!$H$12),L$1-'Input data'!$H$9,"")</f>
        <v/>
      </c>
      <c r="M76" s="9" t="str">
        <f>IF(AND((M$1-'Input data'!$H$9)&gt;0,(M$1-'Input data'!$H$9)&lt;'Input data'!$H$12),M$1-'Input data'!$H$9,"")</f>
        <v/>
      </c>
      <c r="N76" s="9" t="str">
        <f>IF(AND((N$1-'Input data'!$H$9)&gt;0,(N$1-'Input data'!$H$9)&lt;'Input data'!$H$12),N$1-'Input data'!$H$9,"")</f>
        <v/>
      </c>
      <c r="O76" s="9" t="str">
        <f>IF(AND((O$1-'Input data'!$H$9)&gt;0,(O$1-'Input data'!$H$9)&lt;'Input data'!$H$12),O$1-'Input data'!$H$9,"")</f>
        <v/>
      </c>
      <c r="P76" s="9" t="str">
        <f>IF(AND((P$1-'Input data'!$H$9)&gt;0,(P$1-'Input data'!$H$9)&lt;'Input data'!$H$12),P$1-'Input data'!$H$9,"")</f>
        <v/>
      </c>
      <c r="Q76" s="9" t="str">
        <f>IF(AND((Q$1-'Input data'!$H$9)&gt;0,(Q$1-'Input data'!$H$9)&lt;'Input data'!$H$12),Q$1-'Input data'!$H$9,"")</f>
        <v/>
      </c>
      <c r="R76" s="9" t="str">
        <f>IF(AND((R$1-'Input data'!$H$9)&gt;0,(R$1-'Input data'!$H$9)&lt;'Input data'!$H$12),R$1-'Input data'!$H$9,"")</f>
        <v/>
      </c>
      <c r="S76" s="9" t="str">
        <f>IF(AND((S$1-'Input data'!$H$9)&gt;0,(S$1-'Input data'!$H$9)&lt;'Input data'!$H$12),S$1-'Input data'!$H$9,"")</f>
        <v/>
      </c>
      <c r="T76" s="9" t="str">
        <f>IF(AND((T$1-'Input data'!$H$9)&gt;0,(T$1-'Input data'!$H$9)&lt;'Input data'!$H$12),T$1-'Input data'!$H$9,"")</f>
        <v/>
      </c>
      <c r="U76" s="9" t="str">
        <f>IF(AND((U$1-'Input data'!$H$9)&gt;0,(U$1-'Input data'!$H$9)&lt;'Input data'!$H$12),U$1-'Input data'!$H$9,"")</f>
        <v/>
      </c>
      <c r="V76" s="9" t="str">
        <f>IF(AND((V$1-'Input data'!$H$9)&gt;0,(V$1-'Input data'!$H$9)&lt;'Input data'!$H$12),V$1-'Input data'!$H$9,"")</f>
        <v/>
      </c>
      <c r="W76" s="9" t="str">
        <f>IF(AND((W$1-'Input data'!$H$9)&gt;0,(W$1-'Input data'!$H$9)&lt;'Input data'!$H$12),W$1-'Input data'!$H$9,"")</f>
        <v/>
      </c>
      <c r="X76" s="9" t="str">
        <f>IF(AND((X$1-'Input data'!$H$9)&gt;0,(X$1-'Input data'!$H$9)&lt;'Input data'!$H$12),X$1-'Input data'!$H$9,"")</f>
        <v/>
      </c>
      <c r="Y76" s="9" t="str">
        <f>IF(AND((Y$1-'Input data'!$H$9)&gt;0,(Y$1-'Input data'!$H$9)&lt;'Input data'!$H$12),Y$1-'Input data'!$H$9,"")</f>
        <v/>
      </c>
      <c r="Z76" s="9" t="str">
        <f>IF(AND((Z$1-'Input data'!$H$9)&gt;0,(Z$1-'Input data'!$H$9)&lt;'Input data'!$H$12),Z$1-'Input data'!$H$9,"")</f>
        <v/>
      </c>
      <c r="AA76" s="9" t="str">
        <f>IF(AND((AA$1-'Input data'!$H$9)&gt;0,(AA$1-'Input data'!$H$9)&lt;'Input data'!$H$12),AA$1-'Input data'!$H$9,"")</f>
        <v/>
      </c>
      <c r="AB76" s="9" t="str">
        <f>IF(AND((AB$1-'Input data'!$H$9)&gt;0,(AB$1-'Input data'!$H$9)&lt;'Input data'!$H$12),AB$1-'Input data'!$H$9,"")</f>
        <v/>
      </c>
      <c r="AC76" s="9" t="str">
        <f>IF(AND((AC$1-'Input data'!$H$9)&gt;0,(AC$1-'Input data'!$H$9)&lt;'Input data'!$H$12),AC$1-'Input data'!$H$9,"")</f>
        <v/>
      </c>
    </row>
    <row r="77" spans="1:29" x14ac:dyDescent="0.25">
      <c r="A77" s="9" t="s">
        <v>26</v>
      </c>
      <c r="B77" s="9" t="s">
        <v>9</v>
      </c>
      <c r="C77" s="9" t="str">
        <f>IF(AND(C$1&gt;'Input data'!$H$9,C$1&lt;'Input data'!$H$13),'Input data'!$H$13-C$1,"")</f>
        <v/>
      </c>
      <c r="D77" s="9" t="str">
        <f>IF(AND(D$1&gt;'Input data'!$H$9,D$1&lt;'Input data'!$H$13),'Input data'!$H$13-D$1,"")</f>
        <v/>
      </c>
      <c r="E77" s="9" t="str">
        <f>IF(AND(E$1&gt;'Input data'!$H$9,E$1&lt;'Input data'!$H$13),'Input data'!$H$13-E$1,"")</f>
        <v/>
      </c>
      <c r="F77" s="9" t="str">
        <f>IF(AND(F$1&gt;'Input data'!$H$9,F$1&lt;'Input data'!$H$13),'Input data'!$H$13-F$1,"")</f>
        <v/>
      </c>
      <c r="G77" s="9" t="str">
        <f>IF(AND(G$1&gt;'Input data'!$H$9,G$1&lt;'Input data'!$H$13),'Input data'!$H$13-G$1,"")</f>
        <v/>
      </c>
      <c r="H77" s="9" t="str">
        <f>IF(AND(H$1&gt;'Input data'!$H$9,H$1&lt;'Input data'!$H$13),'Input data'!$H$13-H$1,"")</f>
        <v/>
      </c>
      <c r="I77" s="9" t="str">
        <f>IF(AND(I$1&gt;'Input data'!$H$9,I$1&lt;'Input data'!$H$13),'Input data'!$H$13-I$1,"")</f>
        <v/>
      </c>
      <c r="J77" s="9" t="str">
        <f>IF(AND(J$1&gt;'Input data'!$H$9,J$1&lt;'Input data'!$H$13),'Input data'!$H$13-J$1,"")</f>
        <v/>
      </c>
      <c r="K77" s="9" t="str">
        <f>IF(AND(K$1&gt;'Input data'!$H$9,K$1&lt;'Input data'!$H$13),'Input data'!$H$13-K$1,"")</f>
        <v/>
      </c>
      <c r="L77" s="9" t="str">
        <f>IF(AND(L$1&gt;'Input data'!$H$9,L$1&lt;'Input data'!$H$13),'Input data'!$H$13-L$1,"")</f>
        <v/>
      </c>
      <c r="M77" s="9" t="str">
        <f>IF(AND(M$1&gt;'Input data'!$H$9,M$1&lt;'Input data'!$H$13),'Input data'!$H$13-M$1,"")</f>
        <v/>
      </c>
      <c r="N77" s="9" t="str">
        <f>IF(AND(N$1&gt;'Input data'!$H$9,N$1&lt;'Input data'!$H$13),'Input data'!$H$13-N$1,"")</f>
        <v/>
      </c>
      <c r="O77" s="9" t="str">
        <f>IF(AND(O$1&gt;'Input data'!$H$9,O$1&lt;'Input data'!$H$13),'Input data'!$H$13-O$1,"")</f>
        <v/>
      </c>
      <c r="P77" s="9" t="str">
        <f>IF(AND(P$1&gt;'Input data'!$H$9,P$1&lt;'Input data'!$H$13),'Input data'!$H$13-P$1,"")</f>
        <v/>
      </c>
      <c r="Q77" s="9" t="str">
        <f>IF(AND(Q$1&gt;'Input data'!$H$9,Q$1&lt;'Input data'!$H$13),'Input data'!$H$13-Q$1,"")</f>
        <v/>
      </c>
      <c r="R77" s="9" t="str">
        <f>IF(AND(R$1&gt;'Input data'!$H$9,R$1&lt;'Input data'!$H$13),'Input data'!$H$13-R$1,"")</f>
        <v/>
      </c>
      <c r="S77" s="9" t="str">
        <f>IF(AND(S$1&gt;'Input data'!$H$9,S$1&lt;'Input data'!$H$13),'Input data'!$H$13-S$1,"")</f>
        <v/>
      </c>
      <c r="T77" s="9" t="str">
        <f>IF(AND(T$1&gt;'Input data'!$H$9,T$1&lt;'Input data'!$H$13),'Input data'!$H$13-T$1,"")</f>
        <v/>
      </c>
      <c r="U77" s="9" t="str">
        <f>IF(AND(U$1&gt;'Input data'!$H$9,U$1&lt;'Input data'!$H$13),'Input data'!$H$13-U$1,"")</f>
        <v/>
      </c>
      <c r="V77" s="9" t="str">
        <f>IF(AND(V$1&gt;'Input data'!$H$9,V$1&lt;'Input data'!$H$13),'Input data'!$H$13-V$1,"")</f>
        <v/>
      </c>
      <c r="W77" s="9" t="str">
        <f>IF(AND(W$1&gt;'Input data'!$H$9,W$1&lt;'Input data'!$H$13),'Input data'!$H$13-W$1,"")</f>
        <v/>
      </c>
      <c r="X77" s="9" t="str">
        <f>IF(AND(X$1&gt;'Input data'!$H$9,X$1&lt;'Input data'!$H$13),'Input data'!$H$13-X$1,"")</f>
        <v/>
      </c>
      <c r="Y77" s="9" t="str">
        <f>IF(AND(Y$1&gt;'Input data'!$H$9,Y$1&lt;'Input data'!$H$13),'Input data'!$H$13-Y$1,"")</f>
        <v/>
      </c>
      <c r="Z77" s="9" t="str">
        <f>IF(AND(Z$1&gt;'Input data'!$H$9,Z$1&lt;'Input data'!$H$13),'Input data'!$H$13-Z$1,"")</f>
        <v/>
      </c>
      <c r="AA77" s="9" t="str">
        <f>IF(AND(AA$1&gt;'Input data'!$H$9,AA$1&lt;'Input data'!$H$13),'Input data'!$H$13-AA$1,"")</f>
        <v/>
      </c>
      <c r="AB77" s="9" t="str">
        <f>IF(AND(AB$1&gt;'Input data'!$H$9,AB$1&lt;'Input data'!$H$13),'Input data'!$H$13-AB$1,"")</f>
        <v/>
      </c>
      <c r="AC77" s="9" t="str">
        <f>IF(AND(AC$1&gt;'Input data'!$H$9,AC$1&lt;'Input data'!$H$13),'Input data'!$H$13-AC$1,"")</f>
        <v/>
      </c>
    </row>
    <row r="78" spans="1:29" x14ac:dyDescent="0.25">
      <c r="A78" s="6" t="s">
        <v>26</v>
      </c>
      <c r="B78" s="7" t="s">
        <v>36</v>
      </c>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x14ac:dyDescent="0.25">
      <c r="A79" s="6" t="s">
        <v>41</v>
      </c>
      <c r="B79" s="7" t="s">
        <v>37</v>
      </c>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x14ac:dyDescent="0.25">
      <c r="A80" s="14" t="s">
        <v>43</v>
      </c>
      <c r="B80" s="15" t="s">
        <v>38</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row>
    <row r="81" spans="1:29" x14ac:dyDescent="0.25">
      <c r="A81" s="6" t="s">
        <v>26</v>
      </c>
      <c r="B81" s="7" t="s">
        <v>18</v>
      </c>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x14ac:dyDescent="0.25">
      <c r="A82" s="6" t="s">
        <v>41</v>
      </c>
      <c r="B82" s="7" t="s">
        <v>19</v>
      </c>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x14ac:dyDescent="0.25">
      <c r="A83" s="14" t="s">
        <v>43</v>
      </c>
      <c r="B83" s="15" t="s">
        <v>39</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row>
    <row r="84" spans="1:29" x14ac:dyDescent="0.25">
      <c r="A84" s="6" t="s">
        <v>26</v>
      </c>
      <c r="B84" s="7" t="s">
        <v>40</v>
      </c>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1:29" x14ac:dyDescent="0.25">
      <c r="A85" s="6" t="s">
        <v>41</v>
      </c>
      <c r="B85" s="7" t="s">
        <v>20</v>
      </c>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x14ac:dyDescent="0.25">
      <c r="A86" s="14" t="s">
        <v>43</v>
      </c>
      <c r="B86" s="15" t="s">
        <v>21</v>
      </c>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row>
    <row r="88" spans="1:29" x14ac:dyDescent="0.25">
      <c r="B88" s="5" t="s">
        <v>45</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25">
      <c r="A89" s="17" t="s">
        <v>23</v>
      </c>
      <c r="B89" s="18" t="s">
        <v>13</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row>
    <row r="90" spans="1:29" x14ac:dyDescent="0.25">
      <c r="A90" s="9" t="s">
        <v>25</v>
      </c>
      <c r="B90" s="9" t="s">
        <v>2</v>
      </c>
      <c r="C90" s="9" t="str">
        <f>IF(AND((C$1-'Input data'!$B$16)&gt;0,(C$1-'Input data'!$B$16)&lt;'Input data'!$B$19),C$1-'Input data'!$B$16,"")</f>
        <v/>
      </c>
      <c r="D90" s="9" t="str">
        <f>IF(AND((D$1-'Input data'!$B$16)&gt;0,(D$1-'Input data'!$B$16)&lt;'Input data'!$B$19),D$1-'Input data'!$B$16,"")</f>
        <v/>
      </c>
      <c r="E90" s="9" t="str">
        <f>IF(AND((E$1-'Input data'!$B$16)&gt;0,(E$1-'Input data'!$B$16)&lt;'Input data'!$B$19),E$1-'Input data'!$B$16,"")</f>
        <v/>
      </c>
      <c r="F90" s="9" t="str">
        <f>IF(AND((F$1-'Input data'!$B$16)&gt;0,(F$1-'Input data'!$B$16)&lt;'Input data'!$B$19),F$1-'Input data'!$B$16,"")</f>
        <v/>
      </c>
      <c r="G90" s="9" t="str">
        <f>IF(AND((G$1-'Input data'!$B$16)&gt;0,(G$1-'Input data'!$B$16)&lt;'Input data'!$B$19),G$1-'Input data'!$B$16,"")</f>
        <v/>
      </c>
      <c r="H90" s="9" t="str">
        <f>IF(AND((H$1-'Input data'!$B$16)&gt;0,(H$1-'Input data'!$B$16)&lt;'Input data'!$B$19),H$1-'Input data'!$B$16,"")</f>
        <v/>
      </c>
      <c r="I90" s="9" t="str">
        <f>IF(AND((I$1-'Input data'!$B$16)&gt;0,(I$1-'Input data'!$B$16)&lt;'Input data'!$B$19),I$1-'Input data'!$B$16,"")</f>
        <v/>
      </c>
      <c r="J90" s="9" t="str">
        <f>IF(AND((J$1-'Input data'!$B$16)&gt;0,(J$1-'Input data'!$B$16)&lt;'Input data'!$B$19),J$1-'Input data'!$B$16,"")</f>
        <v/>
      </c>
      <c r="K90" s="9" t="str">
        <f>IF(AND((K$1-'Input data'!$B$16)&gt;0,(K$1-'Input data'!$B$16)&lt;'Input data'!$B$19),K$1-'Input data'!$B$16,"")</f>
        <v/>
      </c>
      <c r="L90" s="9" t="str">
        <f>IF(AND((L$1-'Input data'!$B$16)&gt;0,(L$1-'Input data'!$B$16)&lt;'Input data'!$B$19),L$1-'Input data'!$B$16,"")</f>
        <v/>
      </c>
      <c r="M90" s="9" t="str">
        <f>IF(AND((M$1-'Input data'!$B$16)&gt;0,(M$1-'Input data'!$B$16)&lt;'Input data'!$B$19),M$1-'Input data'!$B$16,"")</f>
        <v/>
      </c>
      <c r="N90" s="9" t="str">
        <f>IF(AND((N$1-'Input data'!$B$16)&gt;0,(N$1-'Input data'!$B$16)&lt;'Input data'!$B$19),N$1-'Input data'!$B$16,"")</f>
        <v/>
      </c>
      <c r="O90" s="9" t="str">
        <f>IF(AND((O$1-'Input data'!$B$16)&gt;0,(O$1-'Input data'!$B$16)&lt;'Input data'!$B$19),O$1-'Input data'!$B$16,"")</f>
        <v/>
      </c>
      <c r="P90" s="9" t="str">
        <f>IF(AND((P$1-'Input data'!$B$16)&gt;0,(P$1-'Input data'!$B$16)&lt;'Input data'!$B$19),P$1-'Input data'!$B$16,"")</f>
        <v/>
      </c>
      <c r="Q90" s="9" t="str">
        <f>IF(AND((Q$1-'Input data'!$B$16)&gt;0,(Q$1-'Input data'!$B$16)&lt;'Input data'!$B$19),Q$1-'Input data'!$B$16,"")</f>
        <v/>
      </c>
      <c r="R90" s="9" t="str">
        <f>IF(AND((R$1-'Input data'!$B$16)&gt;0,(R$1-'Input data'!$B$16)&lt;'Input data'!$B$19),R$1-'Input data'!$B$16,"")</f>
        <v/>
      </c>
      <c r="S90" s="9" t="str">
        <f>IF(AND((S$1-'Input data'!$B$16)&gt;0,(S$1-'Input data'!$B$16)&lt;'Input data'!$B$19),S$1-'Input data'!$B$16,"")</f>
        <v/>
      </c>
      <c r="T90" s="9" t="str">
        <f>IF(AND((T$1-'Input data'!$B$16)&gt;0,(T$1-'Input data'!$B$16)&lt;'Input data'!$B$19),T$1-'Input data'!$B$16,"")</f>
        <v/>
      </c>
      <c r="U90" s="9" t="str">
        <f>IF(AND((U$1-'Input data'!$B$16)&gt;0,(U$1-'Input data'!$B$16)&lt;'Input data'!$B$19),U$1-'Input data'!$B$16,"")</f>
        <v/>
      </c>
      <c r="V90" s="9" t="str">
        <f>IF(AND((V$1-'Input data'!$B$16)&gt;0,(V$1-'Input data'!$B$16)&lt;'Input data'!$B$19),V$1-'Input data'!$B$16,"")</f>
        <v/>
      </c>
      <c r="W90" s="9" t="str">
        <f>IF(AND((W$1-'Input data'!$B$16)&gt;0,(W$1-'Input data'!$B$16)&lt;'Input data'!$B$19),W$1-'Input data'!$B$16,"")</f>
        <v/>
      </c>
      <c r="X90" s="9" t="str">
        <f>IF(AND((X$1-'Input data'!$B$16)&gt;0,(X$1-'Input data'!$B$16)&lt;'Input data'!$B$19),X$1-'Input data'!$B$16,"")</f>
        <v/>
      </c>
      <c r="Y90" s="9" t="str">
        <f>IF(AND((Y$1-'Input data'!$B$16)&gt;0,(Y$1-'Input data'!$B$16)&lt;'Input data'!$B$19),Y$1-'Input data'!$B$16,"")</f>
        <v/>
      </c>
      <c r="Z90" s="9" t="str">
        <f>IF(AND((Z$1-'Input data'!$B$16)&gt;0,(Z$1-'Input data'!$B$16)&lt;'Input data'!$B$19),Z$1-'Input data'!$B$16,"")</f>
        <v/>
      </c>
      <c r="AA90" s="9" t="str">
        <f>IF(AND((AA$1-'Input data'!$B$16)&gt;0,(AA$1-'Input data'!$B$16)&lt;'Input data'!$B$19),AA$1-'Input data'!$B$16,"")</f>
        <v/>
      </c>
      <c r="AB90" s="9" t="str">
        <f>IF(AND((AB$1-'Input data'!$B$16)&gt;0,(AB$1-'Input data'!$B$16)&lt;'Input data'!$B$19),AB$1-'Input data'!$B$16,"")</f>
        <v/>
      </c>
      <c r="AC90" s="9" t="str">
        <f>IF(AND((AC$1-'Input data'!$B$16)&gt;0,(AC$1-'Input data'!$B$16)&lt;'Input data'!$B$19),AC$1-'Input data'!$B$16,"")</f>
        <v/>
      </c>
    </row>
    <row r="91" spans="1:29" x14ac:dyDescent="0.25">
      <c r="A91" s="9" t="s">
        <v>26</v>
      </c>
      <c r="B91" s="9" t="s">
        <v>9</v>
      </c>
      <c r="C91" s="9" t="str">
        <f>IF(AND(C$1&gt;'Input data'!$B$9,C$1&lt;'Input data'!$B$13),'Input data'!$B$13-C$1,"")</f>
        <v/>
      </c>
      <c r="D91" s="9" t="str">
        <f>IF(AND(D$1&gt;'Input data'!$B$9,D$1&lt;'Input data'!$B$13),'Input data'!$B$13-D$1,"")</f>
        <v/>
      </c>
      <c r="E91" s="9" t="str">
        <f>IF(AND(E$1&gt;'Input data'!$B$9,E$1&lt;'Input data'!$B$13),'Input data'!$B$13-E$1,"")</f>
        <v/>
      </c>
      <c r="F91" s="9" t="str">
        <f>IF(AND(F$1&gt;'Input data'!$B$9,F$1&lt;'Input data'!$B$13),'Input data'!$B$13-F$1,"")</f>
        <v/>
      </c>
      <c r="G91" s="9" t="str">
        <f>IF(AND(G$1&gt;'Input data'!$B$9,G$1&lt;'Input data'!$B$13),'Input data'!$B$13-G$1,"")</f>
        <v/>
      </c>
      <c r="H91" s="9" t="str">
        <f>IF(AND(H$1&gt;'Input data'!$B$9,H$1&lt;'Input data'!$B$13),'Input data'!$B$13-H$1,"")</f>
        <v/>
      </c>
      <c r="I91" s="9" t="str">
        <f>IF(AND(I$1&gt;'Input data'!$B$9,I$1&lt;'Input data'!$B$13),'Input data'!$B$13-I$1,"")</f>
        <v/>
      </c>
      <c r="J91" s="9" t="str">
        <f>IF(AND(J$1&gt;'Input data'!$B$9,J$1&lt;'Input data'!$B$13),'Input data'!$B$13-J$1,"")</f>
        <v/>
      </c>
      <c r="K91" s="9" t="str">
        <f>IF(AND(K$1&gt;'Input data'!$B$9,K$1&lt;'Input data'!$B$13),'Input data'!$B$13-K$1,"")</f>
        <v/>
      </c>
      <c r="L91" s="9" t="str">
        <f>IF(AND(L$1&gt;'Input data'!$B$9,L$1&lt;'Input data'!$B$13),'Input data'!$B$13-L$1,"")</f>
        <v/>
      </c>
      <c r="M91" s="9" t="str">
        <f>IF(AND(M$1&gt;'Input data'!$B$9,M$1&lt;'Input data'!$B$13),'Input data'!$B$13-M$1,"")</f>
        <v/>
      </c>
      <c r="N91" s="9" t="str">
        <f>IF(AND(N$1&gt;'Input data'!$B$9,N$1&lt;'Input data'!$B$13),'Input data'!$B$13-N$1,"")</f>
        <v/>
      </c>
      <c r="O91" s="9" t="str">
        <f>IF(AND(O$1&gt;'Input data'!$B$9,O$1&lt;'Input data'!$B$13),'Input data'!$B$13-O$1,"")</f>
        <v/>
      </c>
      <c r="P91" s="9" t="str">
        <f>IF(AND(P$1&gt;'Input data'!$B$9,P$1&lt;'Input data'!$B$13),'Input data'!$B$13-P$1,"")</f>
        <v/>
      </c>
      <c r="Q91" s="9" t="str">
        <f>IF(AND(Q$1&gt;'Input data'!$B$9,Q$1&lt;'Input data'!$B$13),'Input data'!$B$13-Q$1,"")</f>
        <v/>
      </c>
      <c r="R91" s="9" t="str">
        <f>IF(AND(R$1&gt;'Input data'!$B$9,R$1&lt;'Input data'!$B$13),'Input data'!$B$13-R$1,"")</f>
        <v/>
      </c>
      <c r="S91" s="9" t="str">
        <f>IF(AND(S$1&gt;'Input data'!$B$9,S$1&lt;'Input data'!$B$13),'Input data'!$B$13-S$1,"")</f>
        <v/>
      </c>
      <c r="T91" s="9" t="str">
        <f>IF(AND(T$1&gt;'Input data'!$B$9,T$1&lt;'Input data'!$B$13),'Input data'!$B$13-T$1,"")</f>
        <v/>
      </c>
      <c r="U91" s="9" t="str">
        <f>IF(AND(U$1&gt;'Input data'!$B$9,U$1&lt;'Input data'!$B$13),'Input data'!$B$13-U$1,"")</f>
        <v/>
      </c>
      <c r="V91" s="9" t="str">
        <f>IF(AND(V$1&gt;'Input data'!$B$9,V$1&lt;'Input data'!$B$13),'Input data'!$B$13-V$1,"")</f>
        <v/>
      </c>
      <c r="W91" s="9" t="str">
        <f>IF(AND(W$1&gt;'Input data'!$B$9,W$1&lt;'Input data'!$B$13),'Input data'!$B$13-W$1,"")</f>
        <v/>
      </c>
      <c r="X91" s="9" t="str">
        <f>IF(AND(X$1&gt;'Input data'!$B$9,X$1&lt;'Input data'!$B$13),'Input data'!$B$13-X$1,"")</f>
        <v/>
      </c>
      <c r="Y91" s="9" t="str">
        <f>IF(AND(Y$1&gt;'Input data'!$B$9,Y$1&lt;'Input data'!$B$13),'Input data'!$B$13-Y$1,"")</f>
        <v/>
      </c>
      <c r="Z91" s="9" t="str">
        <f>IF(AND(Z$1&gt;'Input data'!$B$9,Z$1&lt;'Input data'!$B$13),'Input data'!$B$13-Z$1,"")</f>
        <v/>
      </c>
      <c r="AA91" s="9" t="str">
        <f>IF(AND(AA$1&gt;'Input data'!$B$9,AA$1&lt;'Input data'!$B$13),'Input data'!$B$13-AA$1,"")</f>
        <v/>
      </c>
      <c r="AB91" s="9" t="str">
        <f>IF(AND(AB$1&gt;'Input data'!$B$9,AB$1&lt;'Input data'!$B$13),'Input data'!$B$13-AB$1,"")</f>
        <v/>
      </c>
      <c r="AC91" s="9" t="str">
        <f>IF(AND(AC$1&gt;'Input data'!$B$9,AC$1&lt;'Input data'!$B$13),'Input data'!$B$13-AC$1,"")</f>
        <v/>
      </c>
    </row>
    <row r="92" spans="1:29" x14ac:dyDescent="0.25">
      <c r="A92" s="6" t="s">
        <v>26</v>
      </c>
      <c r="B92" s="7" t="s">
        <v>36</v>
      </c>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1:29" x14ac:dyDescent="0.25">
      <c r="A93" s="6" t="s">
        <v>41</v>
      </c>
      <c r="B93" s="7" t="s">
        <v>37</v>
      </c>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1:29" x14ac:dyDescent="0.25">
      <c r="A94" s="14" t="s">
        <v>43</v>
      </c>
      <c r="B94" s="15" t="s">
        <v>38</v>
      </c>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row>
    <row r="95" spans="1:29" x14ac:dyDescent="0.25">
      <c r="A95" s="6" t="s">
        <v>26</v>
      </c>
      <c r="B95" s="7" t="s">
        <v>18</v>
      </c>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x14ac:dyDescent="0.25">
      <c r="A96" s="6" t="s">
        <v>41</v>
      </c>
      <c r="B96" s="7" t="s">
        <v>19</v>
      </c>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x14ac:dyDescent="0.25">
      <c r="A97" s="14" t="s">
        <v>43</v>
      </c>
      <c r="B97" s="15" t="s">
        <v>39</v>
      </c>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row>
    <row r="98" spans="1:29" x14ac:dyDescent="0.25">
      <c r="A98" s="6" t="s">
        <v>26</v>
      </c>
      <c r="B98" s="7" t="s">
        <v>40</v>
      </c>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29" x14ac:dyDescent="0.25">
      <c r="A99" s="6" t="s">
        <v>41</v>
      </c>
      <c r="B99" s="7" t="s">
        <v>20</v>
      </c>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1:29" x14ac:dyDescent="0.25">
      <c r="A100" s="14" t="s">
        <v>43</v>
      </c>
      <c r="B100" s="15" t="s">
        <v>21</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row>
    <row r="102" spans="1:29" x14ac:dyDescent="0.25">
      <c r="B102" s="5" t="s">
        <v>46</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25">
      <c r="A103" s="17" t="s">
        <v>23</v>
      </c>
      <c r="B103" s="18" t="s">
        <v>13</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spans="1:29" x14ac:dyDescent="0.25">
      <c r="A104" s="9" t="s">
        <v>25</v>
      </c>
      <c r="B104" s="9" t="s">
        <v>2</v>
      </c>
      <c r="C104" s="9" t="str">
        <f>IF(AND((C$1-'Input data'!$E$16)&gt;0,(C$1-'Input data'!$E$16)&lt;'Input data'!$E$19),C$1-'Input data'!$E$16,"")</f>
        <v/>
      </c>
      <c r="D104" s="9" t="str">
        <f>IF(AND((D$1-'Input data'!$E$16)&gt;0,(D$1-'Input data'!$E$16)&lt;'Input data'!$E$19),D$1-'Input data'!$E$16,"")</f>
        <v/>
      </c>
      <c r="E104" s="9" t="str">
        <f>IF(AND((E$1-'Input data'!$E$16)&gt;0,(E$1-'Input data'!$E$16)&lt;'Input data'!$E$19),E$1-'Input data'!$E$16,"")</f>
        <v/>
      </c>
      <c r="F104" s="9" t="str">
        <f>IF(AND((F$1-'Input data'!$E$16)&gt;0,(F$1-'Input data'!$E$16)&lt;'Input data'!$E$19),F$1-'Input data'!$E$16,"")</f>
        <v/>
      </c>
      <c r="G104" s="9" t="str">
        <f>IF(AND((G$1-'Input data'!$E$16)&gt;0,(G$1-'Input data'!$E$16)&lt;'Input data'!$E$19),G$1-'Input data'!$E$16,"")</f>
        <v/>
      </c>
      <c r="H104" s="9" t="str">
        <f>IF(AND((H$1-'Input data'!$E$16)&gt;0,(H$1-'Input data'!$E$16)&lt;'Input data'!$E$19),H$1-'Input data'!$E$16,"")</f>
        <v/>
      </c>
      <c r="I104" s="9" t="str">
        <f>IF(AND((I$1-'Input data'!$E$16)&gt;0,(I$1-'Input data'!$E$16)&lt;'Input data'!$E$19),I$1-'Input data'!$E$16,"")</f>
        <v/>
      </c>
      <c r="J104" s="9" t="str">
        <f>IF(AND((J$1-'Input data'!$E$16)&gt;0,(J$1-'Input data'!$E$16)&lt;'Input data'!$E$19),J$1-'Input data'!$E$16,"")</f>
        <v/>
      </c>
      <c r="K104" s="9" t="str">
        <f>IF(AND((K$1-'Input data'!$E$16)&gt;0,(K$1-'Input data'!$E$16)&lt;'Input data'!$E$19),K$1-'Input data'!$E$16,"")</f>
        <v/>
      </c>
      <c r="L104" s="9" t="str">
        <f>IF(AND((L$1-'Input data'!$E$16)&gt;0,(L$1-'Input data'!$E$16)&lt;'Input data'!$E$19),L$1-'Input data'!$E$16,"")</f>
        <v/>
      </c>
      <c r="M104" s="9" t="str">
        <f>IF(AND((M$1-'Input data'!$E$16)&gt;0,(M$1-'Input data'!$E$16)&lt;'Input data'!$E$19),M$1-'Input data'!$E$16,"")</f>
        <v/>
      </c>
      <c r="N104" s="9" t="str">
        <f>IF(AND((N$1-'Input data'!$E$16)&gt;0,(N$1-'Input data'!$E$16)&lt;'Input data'!$E$19),N$1-'Input data'!$E$16,"")</f>
        <v/>
      </c>
      <c r="O104" s="9" t="str">
        <f>IF(AND((O$1-'Input data'!$E$16)&gt;0,(O$1-'Input data'!$E$16)&lt;'Input data'!$E$19),O$1-'Input data'!$E$16,"")</f>
        <v/>
      </c>
      <c r="P104" s="9" t="str">
        <f>IF(AND((P$1-'Input data'!$E$16)&gt;0,(P$1-'Input data'!$E$16)&lt;'Input data'!$E$19),P$1-'Input data'!$E$16,"")</f>
        <v/>
      </c>
      <c r="Q104" s="9" t="str">
        <f>IF(AND((Q$1-'Input data'!$E$16)&gt;0,(Q$1-'Input data'!$E$16)&lt;'Input data'!$E$19),Q$1-'Input data'!$E$16,"")</f>
        <v/>
      </c>
      <c r="R104" s="9" t="str">
        <f>IF(AND((R$1-'Input data'!$E$16)&gt;0,(R$1-'Input data'!$E$16)&lt;'Input data'!$E$19),R$1-'Input data'!$E$16,"")</f>
        <v/>
      </c>
      <c r="S104" s="9" t="str">
        <f>IF(AND((S$1-'Input data'!$E$16)&gt;0,(S$1-'Input data'!$E$16)&lt;'Input data'!$E$19),S$1-'Input data'!$E$16,"")</f>
        <v/>
      </c>
      <c r="T104" s="9" t="str">
        <f>IF(AND((T$1-'Input data'!$E$16)&gt;0,(T$1-'Input data'!$E$16)&lt;'Input data'!$E$19),T$1-'Input data'!$E$16,"")</f>
        <v/>
      </c>
      <c r="U104" s="9" t="str">
        <f>IF(AND((U$1-'Input data'!$E$16)&gt;0,(U$1-'Input data'!$E$16)&lt;'Input data'!$E$19),U$1-'Input data'!$E$16,"")</f>
        <v/>
      </c>
      <c r="V104" s="9" t="str">
        <f>IF(AND((V$1-'Input data'!$E$16)&gt;0,(V$1-'Input data'!$E$16)&lt;'Input data'!$E$19),V$1-'Input data'!$E$16,"")</f>
        <v/>
      </c>
      <c r="W104" s="9" t="str">
        <f>IF(AND((W$1-'Input data'!$E$16)&gt;0,(W$1-'Input data'!$E$16)&lt;'Input data'!$E$19),W$1-'Input data'!$E$16,"")</f>
        <v/>
      </c>
      <c r="X104" s="9" t="str">
        <f>IF(AND((X$1-'Input data'!$E$16)&gt;0,(X$1-'Input data'!$E$16)&lt;'Input data'!$E$19),X$1-'Input data'!$E$16,"")</f>
        <v/>
      </c>
      <c r="Y104" s="9" t="str">
        <f>IF(AND((Y$1-'Input data'!$E$16)&gt;0,(Y$1-'Input data'!$E$16)&lt;'Input data'!$E$19),Y$1-'Input data'!$E$16,"")</f>
        <v/>
      </c>
      <c r="Z104" s="9" t="str">
        <f>IF(AND((Z$1-'Input data'!$E$16)&gt;0,(Z$1-'Input data'!$E$16)&lt;'Input data'!$E$19),Z$1-'Input data'!$E$16,"")</f>
        <v/>
      </c>
      <c r="AA104" s="9" t="str">
        <f>IF(AND((AA$1-'Input data'!$E$16)&gt;0,(AA$1-'Input data'!$E$16)&lt;'Input data'!$E$19),AA$1-'Input data'!$E$16,"")</f>
        <v/>
      </c>
      <c r="AB104" s="9" t="str">
        <f>IF(AND((AB$1-'Input data'!$E$16)&gt;0,(AB$1-'Input data'!$E$16)&lt;'Input data'!$E$19),AB$1-'Input data'!$E$16,"")</f>
        <v/>
      </c>
      <c r="AC104" s="9" t="str">
        <f>IF(AND((AC$1-'Input data'!$E$16)&gt;0,(AC$1-'Input data'!$E$16)&lt;'Input data'!$E$19),AC$1-'Input data'!$E$16,"")</f>
        <v/>
      </c>
    </row>
    <row r="105" spans="1:29" x14ac:dyDescent="0.25">
      <c r="A105" s="9" t="s">
        <v>26</v>
      </c>
      <c r="B105" s="9" t="s">
        <v>9</v>
      </c>
      <c r="C105" s="9" t="str">
        <f>IF(AND(C$1&gt;'Input data'!$E$9,C$1&lt;'Input data'!$E$13),'Input data'!$E$13-C$1,"")</f>
        <v/>
      </c>
      <c r="D105" s="9" t="str">
        <f>IF(AND(D$1&gt;'Input data'!$E$9,D$1&lt;'Input data'!$E$13),'Input data'!$E$13-D$1,"")</f>
        <v/>
      </c>
      <c r="E105" s="9" t="str">
        <f>IF(AND(E$1&gt;'Input data'!$E$9,E$1&lt;'Input data'!$E$13),'Input data'!$E$13-E$1,"")</f>
        <v/>
      </c>
      <c r="F105" s="9" t="str">
        <f>IF(AND(F$1&gt;'Input data'!$E$9,F$1&lt;'Input data'!$E$13),'Input data'!$E$13-F$1,"")</f>
        <v/>
      </c>
      <c r="G105" s="9" t="str">
        <f>IF(AND(G$1&gt;'Input data'!$E$9,G$1&lt;'Input data'!$E$13),'Input data'!$E$13-G$1,"")</f>
        <v/>
      </c>
      <c r="H105" s="9" t="str">
        <f>IF(AND(H$1&gt;'Input data'!$E$9,H$1&lt;'Input data'!$E$13),'Input data'!$E$13-H$1,"")</f>
        <v/>
      </c>
      <c r="I105" s="9" t="str">
        <f>IF(AND(I$1&gt;'Input data'!$E$9,I$1&lt;'Input data'!$E$13),'Input data'!$E$13-I$1,"")</f>
        <v/>
      </c>
      <c r="J105" s="9" t="str">
        <f>IF(AND(J$1&gt;'Input data'!$E$9,J$1&lt;'Input data'!$E$13),'Input data'!$E$13-J$1,"")</f>
        <v/>
      </c>
      <c r="K105" s="9" t="str">
        <f>IF(AND(K$1&gt;'Input data'!$E$9,K$1&lt;'Input data'!$E$13),'Input data'!$E$13-K$1,"")</f>
        <v/>
      </c>
      <c r="L105" s="9" t="str">
        <f>IF(AND(L$1&gt;'Input data'!$E$9,L$1&lt;'Input data'!$E$13),'Input data'!$E$13-L$1,"")</f>
        <v/>
      </c>
      <c r="M105" s="9" t="str">
        <f>IF(AND(M$1&gt;'Input data'!$E$9,M$1&lt;'Input data'!$E$13),'Input data'!$E$13-M$1,"")</f>
        <v/>
      </c>
      <c r="N105" s="9" t="str">
        <f>IF(AND(N$1&gt;'Input data'!$E$9,N$1&lt;'Input data'!$E$13),'Input data'!$E$13-N$1,"")</f>
        <v/>
      </c>
      <c r="O105" s="9" t="str">
        <f>IF(AND(O$1&gt;'Input data'!$E$9,O$1&lt;'Input data'!$E$13),'Input data'!$E$13-O$1,"")</f>
        <v/>
      </c>
      <c r="P105" s="9" t="str">
        <f>IF(AND(P$1&gt;'Input data'!$E$9,P$1&lt;'Input data'!$E$13),'Input data'!$E$13-P$1,"")</f>
        <v/>
      </c>
      <c r="Q105" s="9" t="str">
        <f>IF(AND(Q$1&gt;'Input data'!$E$9,Q$1&lt;'Input data'!$E$13),'Input data'!$E$13-Q$1,"")</f>
        <v/>
      </c>
      <c r="R105" s="9" t="str">
        <f>IF(AND(R$1&gt;'Input data'!$E$9,R$1&lt;'Input data'!$E$13),'Input data'!$E$13-R$1,"")</f>
        <v/>
      </c>
      <c r="S105" s="9" t="str">
        <f>IF(AND(S$1&gt;'Input data'!$E$9,S$1&lt;'Input data'!$E$13),'Input data'!$E$13-S$1,"")</f>
        <v/>
      </c>
      <c r="T105" s="9" t="str">
        <f>IF(AND(T$1&gt;'Input data'!$E$9,T$1&lt;'Input data'!$E$13),'Input data'!$E$13-T$1,"")</f>
        <v/>
      </c>
      <c r="U105" s="9" t="str">
        <f>IF(AND(U$1&gt;'Input data'!$E$9,U$1&lt;'Input data'!$E$13),'Input data'!$E$13-U$1,"")</f>
        <v/>
      </c>
      <c r="V105" s="9" t="str">
        <f>IF(AND(V$1&gt;'Input data'!$E$9,V$1&lt;'Input data'!$E$13),'Input data'!$E$13-V$1,"")</f>
        <v/>
      </c>
      <c r="W105" s="9" t="str">
        <f>IF(AND(W$1&gt;'Input data'!$E$9,W$1&lt;'Input data'!$E$13),'Input data'!$E$13-W$1,"")</f>
        <v/>
      </c>
      <c r="X105" s="9" t="str">
        <f>IF(AND(X$1&gt;'Input data'!$E$9,X$1&lt;'Input data'!$E$13),'Input data'!$E$13-X$1,"")</f>
        <v/>
      </c>
      <c r="Y105" s="9" t="str">
        <f>IF(AND(Y$1&gt;'Input data'!$E$9,Y$1&lt;'Input data'!$E$13),'Input data'!$E$13-Y$1,"")</f>
        <v/>
      </c>
      <c r="Z105" s="9" t="str">
        <f>IF(AND(Z$1&gt;'Input data'!$E$9,Z$1&lt;'Input data'!$E$13),'Input data'!$E$13-Z$1,"")</f>
        <v/>
      </c>
      <c r="AA105" s="9" t="str">
        <f>IF(AND(AA$1&gt;'Input data'!$E$9,AA$1&lt;'Input data'!$E$13),'Input data'!$E$13-AA$1,"")</f>
        <v/>
      </c>
      <c r="AB105" s="9" t="str">
        <f>IF(AND(AB$1&gt;'Input data'!$E$9,AB$1&lt;'Input data'!$E$13),'Input data'!$E$13-AB$1,"")</f>
        <v/>
      </c>
      <c r="AC105" s="9" t="str">
        <f>IF(AND(AC$1&gt;'Input data'!$E$9,AC$1&lt;'Input data'!$E$13),'Input data'!$E$13-AC$1,"")</f>
        <v/>
      </c>
    </row>
    <row r="106" spans="1:29" x14ac:dyDescent="0.25">
      <c r="A106" s="6" t="s">
        <v>26</v>
      </c>
      <c r="B106" s="7" t="s">
        <v>36</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x14ac:dyDescent="0.25">
      <c r="A107" s="6" t="s">
        <v>41</v>
      </c>
      <c r="B107" s="7" t="s">
        <v>37</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x14ac:dyDescent="0.25">
      <c r="A108" s="14" t="s">
        <v>43</v>
      </c>
      <c r="B108" s="15" t="s">
        <v>38</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row>
    <row r="109" spans="1:29" x14ac:dyDescent="0.25">
      <c r="A109" s="6" t="s">
        <v>26</v>
      </c>
      <c r="B109" s="7" t="s">
        <v>18</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x14ac:dyDescent="0.25">
      <c r="A110" s="6" t="s">
        <v>41</v>
      </c>
      <c r="B110" s="7" t="s">
        <v>19</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x14ac:dyDescent="0.25">
      <c r="A111" s="14" t="s">
        <v>43</v>
      </c>
      <c r="B111" s="15" t="s">
        <v>39</v>
      </c>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row>
    <row r="112" spans="1:29" x14ac:dyDescent="0.25">
      <c r="A112" s="6" t="s">
        <v>26</v>
      </c>
      <c r="B112" s="7" t="s">
        <v>40</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x14ac:dyDescent="0.25">
      <c r="A113" s="6" t="s">
        <v>41</v>
      </c>
      <c r="B113" s="7" t="s">
        <v>20</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x14ac:dyDescent="0.25">
      <c r="A114" s="14" t="s">
        <v>43</v>
      </c>
      <c r="B114" s="15" t="s">
        <v>21</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row>
  </sheetData>
  <phoneticPr fontId="5"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this workbook</vt:lpstr>
      <vt:lpstr>Input data</vt:lpstr>
      <vt:lpstr>Abbreviations</vt:lpstr>
      <vt:lpstr>Calendar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Werling</dc:creator>
  <cp:lastModifiedBy>Ben Werling</cp:lastModifiedBy>
  <dcterms:created xsi:type="dcterms:W3CDTF">2013-02-25T15:21:49Z</dcterms:created>
  <dcterms:modified xsi:type="dcterms:W3CDTF">2013-03-25T19:21:18Z</dcterms:modified>
</cp:coreProperties>
</file>